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貸出記録" sheetId="1" state="visible" r:id="rId1"/>
    <sheet name="物品マスタ" sheetId="2" state="visible" r:id="rId2"/>
    <sheet name="印刷用（手書き）" sheetId="3" state="visible" r:id="rId3"/>
    <sheet name="使い方・KashiTe" sheetId="4" state="visible" r:id="rId4"/>
  </sheets>
  <definedNames>
    <definedName name="_xlnm._FilterDatabase" localSheetId="0" hidden="1">'貸出記録'!$A$5:$I$205</definedName>
    <definedName name="_xlnm.Print_Area" localSheetId="0">'貸出記録'!$A$1:$I$55</definedName>
    <definedName name="_xlnm.Print_Area" localSheetId="1">'物品マスタ'!$A$1:$C$39</definedName>
    <definedName name="_xlnm.Print_Area" localSheetId="2">'印刷用（手書き）'!$A$1:$F$34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/mm/dd"/>
  </numFmts>
  <fonts count="19">
    <font>
      <name val="Calibri"/>
      <family val="2"/>
      <color theme="1"/>
      <sz val="11"/>
      <scheme val="minor"/>
    </font>
    <font>
      <name val="Yu Gothic UI"/>
      <sz val="11"/>
    </font>
    <font>
      <name val="Yu Gothic UI"/>
      <b val="1"/>
      <color rgb="00047857"/>
      <sz val="16"/>
    </font>
    <font>
      <name val="Yu Gothic UI"/>
      <color rgb="0078716C"/>
      <sz val="9"/>
    </font>
    <font>
      <name val="Yu Gothic UI"/>
      <b val="1"/>
      <color rgb="00047857"/>
      <u val="single"/>
    </font>
    <font>
      <name val="Yu Gothic UI"/>
      <b val="1"/>
      <color rgb="0078716C"/>
      <sz val="9"/>
    </font>
    <font>
      <name val="Yu Gothic UI"/>
      <b val="1"/>
      <color rgb="00059669"/>
      <sz val="20"/>
    </font>
    <font>
      <name val="Yu Gothic UI"/>
      <b val="1"/>
      <color rgb="00DC2626"/>
      <sz val="20"/>
    </font>
    <font>
      <name val="Yu Gothic UI"/>
      <b val="1"/>
      <color rgb="00D97706"/>
      <sz val="20"/>
    </font>
    <font>
      <name val="Yu Gothic UI"/>
      <b val="1"/>
      <color rgb="00FFFFFF"/>
    </font>
    <font>
      <name val="Yu Gothic UI"/>
    </font>
    <font>
      <name val="Yu Gothic UI"/>
      <color rgb="0057534E"/>
    </font>
    <font>
      <name val="Yu Gothic UI"/>
      <b val="1"/>
      <color rgb="00047857"/>
      <sz val="11"/>
    </font>
    <font>
      <name val="Yu Gothic UI"/>
      <b val="1"/>
      <sz val="20"/>
    </font>
    <font>
      <name val="Yu Gothic UI"/>
      <sz val="10"/>
    </font>
    <font>
      <name val="Yu Gothic UI"/>
      <b val="1"/>
      <color rgb="00047857"/>
      <sz val="13"/>
    </font>
    <font>
      <name val="Yu Gothic UI"/>
      <color rgb="0044403C"/>
      <sz val="11"/>
    </font>
    <font>
      <name val="Yu Gothic UI"/>
      <b val="1"/>
      <color rgb="00047857"/>
      <sz val="13"/>
      <u val="single"/>
    </font>
    <font>
      <name val="Yu Gothic UI"/>
      <color rgb="00047857"/>
      <u val="single"/>
    </font>
  </fonts>
  <fills count="6">
    <fill>
      <patternFill/>
    </fill>
    <fill>
      <patternFill patternType="gray125"/>
    </fill>
    <fill>
      <patternFill patternType="solid">
        <fgColor rgb="00ECFDF5"/>
      </patternFill>
    </fill>
    <fill>
      <patternFill patternType="solid">
        <fgColor rgb="00059669"/>
      </patternFill>
    </fill>
    <fill>
      <patternFill patternType="solid">
        <fgColor rgb="00F5F5F4"/>
      </patternFill>
    </fill>
    <fill>
      <patternFill patternType="solid">
        <fgColor rgb="001C1917"/>
      </patternFill>
    </fill>
  </fills>
  <borders count="2">
    <border>
      <left/>
      <right/>
      <top/>
      <bottom/>
      <diagonal/>
    </border>
    <border>
      <left style="thin">
        <color rgb="00D6D3D1"/>
      </left>
      <right style="thin">
        <color rgb="00D6D3D1"/>
      </right>
      <top style="thin">
        <color rgb="00D6D3D1"/>
      </top>
      <bottom style="thin">
        <color rgb="00D6D3D1"/>
      </bottom>
    </border>
  </borders>
  <cellStyleXfs count="1">
    <xf numFmtId="0" fontId="1" fillId="0" borderId="0"/>
  </cellStyleXfs>
  <cellXfs count="24">
    <xf numFmtId="0" fontId="0" fillId="0" borderId="0" pivotButton="0" quotePrefix="0" xfId="0"/>
    <xf numFmtId="0" fontId="2" fillId="0" borderId="0" pivotButton="0" quotePrefix="0" xfId="0"/>
    <xf numFmtId="0" fontId="5" fillId="2" borderId="0" applyAlignment="1" pivotButton="0" quotePrefix="0" xfId="0">
      <alignment horizontal="center"/>
    </xf>
    <xf numFmtId="0" fontId="0" fillId="2" borderId="0" pivotButton="0" quotePrefix="0" xfId="0"/>
    <xf numFmtId="0" fontId="3" fillId="0" borderId="0" pivotButton="0" quotePrefix="0" xfId="0"/>
    <xf numFmtId="0" fontId="6" fillId="2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4" fillId="0" borderId="0" pivotButton="0" quotePrefix="0" xfId="0"/>
    <xf numFmtId="0" fontId="9" fillId="3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/>
    </xf>
    <xf numFmtId="0" fontId="11" fillId="4" borderId="1" pivotButton="0" quotePrefix="0" xfId="0"/>
    <xf numFmtId="164" fontId="11" fillId="4" borderId="1" pivotButton="0" quotePrefix="0" xfId="0"/>
    <xf numFmtId="0" fontId="10" fillId="0" borderId="1" applyAlignment="1" pivotButton="0" quotePrefix="0" xfId="0">
      <alignment horizontal="center"/>
    </xf>
    <xf numFmtId="0" fontId="10" fillId="0" borderId="1" pivotButton="0" quotePrefix="0" xfId="0"/>
    <xf numFmtId="164" fontId="10" fillId="0" borderId="1" pivotButton="0" quotePrefix="0" xfId="0"/>
    <xf numFmtId="0" fontId="12" fillId="0" borderId="0" pivotButton="0" quotePrefix="0" xfId="0"/>
    <xf numFmtId="0" fontId="13" fillId="0" borderId="0" applyAlignment="1" pivotButton="0" quotePrefix="0" xfId="0">
      <alignment horizontal="center"/>
    </xf>
    <xf numFmtId="0" fontId="14" fillId="0" borderId="0" pivotButton="0" quotePrefix="0" xfId="0"/>
    <xf numFmtId="0" fontId="9" fillId="5" borderId="1" applyAlignment="1" pivotButton="0" quotePrefix="0" xfId="0">
      <alignment horizontal="center" vertical="center" wrapText="1"/>
    </xf>
    <xf numFmtId="0" fontId="15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EE2E2"/>
        </patternFill>
      </fill>
    </dxf>
    <dxf>
      <fill>
        <patternFill patternType="solid">
          <fgColor rgb="00F5F5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kashi-te.com/signup?utm_source=excel&amp;utm_medium=template" TargetMode="External" Id="rId1" /></Relationships>
</file>

<file path=xl/worksheets/_rels/sheet4.xml.rels><Relationships xmlns="http://schemas.openxmlformats.org/package/2006/relationships"><Relationship Type="http://schemas.openxmlformats.org/officeDocument/2006/relationships/hyperlink" Target="https://kashi-te.com/signup?utm_source=excel&amp;utm_medium=template" TargetMode="External" Id="rId1" /><Relationship Type="http://schemas.openxmlformats.org/officeDocument/2006/relationships/hyperlink" Target="https://kashi-te.com/?utm_source=excel&amp;utm_medium=template" TargetMode="External" Id="rId2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05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14" customWidth="1" min="3" max="3"/>
    <col width="16" customWidth="1" min="4" max="4"/>
    <col width="13" customWidth="1" min="5" max="5"/>
    <col width="13" customWidth="1" min="6" max="6"/>
    <col width="13" customWidth="1" min="7" max="7"/>
    <col width="11" customWidth="1" min="8" max="8"/>
    <col width="24" customWidth="1" min="9" max="9"/>
  </cols>
  <sheetData>
    <row r="1">
      <c r="A1" s="1" t="inlineStr">
        <is>
          <t>貸出記録</t>
        </is>
      </c>
      <c r="D1" s="2" t="inlineStr">
        <is>
          <t>貸出中</t>
        </is>
      </c>
      <c r="E1" s="3" t="n"/>
      <c r="F1" s="2" t="inlineStr">
        <is>
          <t>期限超過</t>
        </is>
      </c>
      <c r="G1" s="3" t="n"/>
      <c r="H1" s="2" t="inlineStr">
        <is>
          <t>本日返却予定</t>
        </is>
      </c>
      <c r="I1" s="3" t="n"/>
    </row>
    <row r="2">
      <c r="A2" s="4" t="inlineStr">
        <is>
          <t>KashiTe 提供 ｜ 貸出のたびに1行ずつ記録してください</t>
        </is>
      </c>
      <c r="D2" s="5">
        <f>COUNTIF(H6:H205,"貸出中")</f>
        <v/>
      </c>
      <c r="E2" s="3" t="n"/>
      <c r="F2" s="6">
        <f>COUNTIF(H6:H205,"期限超過")</f>
        <v/>
      </c>
      <c r="G2" s="3" t="n"/>
      <c r="H2" s="7">
        <f>SUMPRODUCT((H6:H205="貸出中")*(F6:F205=TODAY()))</f>
        <v/>
      </c>
      <c r="I2" s="3" t="n"/>
    </row>
    <row r="3">
      <c r="A3" s="8" t="inlineStr">
        <is>
          <t>▶ QRコードで貸出・返却を自動化する（KashiTeに無料登録）</t>
        </is>
      </c>
      <c r="D3" s="3" t="n"/>
      <c r="E3" s="3" t="n"/>
      <c r="F3" s="3" t="n"/>
      <c r="G3" s="3" t="n"/>
      <c r="H3" s="3" t="n"/>
      <c r="I3" s="3" t="n"/>
    </row>
    <row r="5" ht="22" customHeight="1">
      <c r="A5" s="9" t="inlineStr">
        <is>
          <t>No</t>
        </is>
      </c>
      <c r="B5" s="9" t="inlineStr">
        <is>
          <t>品名・管理番号</t>
        </is>
      </c>
      <c r="C5" s="9" t="inlineStr">
        <is>
          <t>借主名</t>
        </is>
      </c>
      <c r="D5" s="9" t="inlineStr">
        <is>
          <t>連絡先</t>
        </is>
      </c>
      <c r="E5" s="9" t="inlineStr">
        <is>
          <t>貸出日</t>
        </is>
      </c>
      <c r="F5" s="9" t="inlineStr">
        <is>
          <t>返却予定日</t>
        </is>
      </c>
      <c r="G5" s="9" t="inlineStr">
        <is>
          <t>返却日</t>
        </is>
      </c>
      <c r="H5" s="9" t="inlineStr">
        <is>
          <t>状態</t>
        </is>
      </c>
      <c r="I5" s="9" t="inlineStr">
        <is>
          <t>備考</t>
        </is>
      </c>
    </row>
    <row r="6">
      <c r="A6" s="10" t="n">
        <v>0</v>
      </c>
      <c r="B6" s="11" t="inlineStr">
        <is>
          <t>（記入例）電動ドリル DR-01</t>
        </is>
      </c>
      <c r="C6" s="11" t="inlineStr">
        <is>
          <t>山田 太郎</t>
        </is>
      </c>
      <c r="D6" s="11" t="inlineStr">
        <is>
          <t>内線1234</t>
        </is>
      </c>
      <c r="E6" s="12" t="n">
        <v>46204</v>
      </c>
      <c r="F6" s="12" t="n">
        <v>46211</v>
      </c>
      <c r="G6" s="12" t="n">
        <v>46210</v>
      </c>
      <c r="H6" s="10">
        <f>IF($B6="","",IF($G6&lt;&gt;"","返却済み",IF(AND($F6&lt;&gt;"",$F6&lt;TODAY()),"期限超過","貸出中")))</f>
        <v/>
      </c>
      <c r="I6" s="11" t="inlineStr">
        <is>
          <t>記入例です（この行は残してOK）</t>
        </is>
      </c>
    </row>
    <row r="7">
      <c r="A7" s="13" t="n">
        <v>1</v>
      </c>
      <c r="B7" s="14" t="n"/>
      <c r="C7" s="14" t="n"/>
      <c r="D7" s="14" t="n"/>
      <c r="E7" s="15" t="n"/>
      <c r="F7" s="15" t="n"/>
      <c r="G7" s="15" t="n"/>
      <c r="H7" s="13">
        <f>IF($B7="","",IF($G7&lt;&gt;"","返却済み",IF(AND($F7&lt;&gt;"",$F7&lt;TODAY()),"期限超過","貸出中")))</f>
        <v/>
      </c>
      <c r="I7" s="14" t="n"/>
    </row>
    <row r="8">
      <c r="A8" s="13" t="n">
        <v>2</v>
      </c>
      <c r="B8" s="14" t="n"/>
      <c r="C8" s="14" t="n"/>
      <c r="D8" s="14" t="n"/>
      <c r="E8" s="15" t="n"/>
      <c r="F8" s="15" t="n"/>
      <c r="G8" s="15" t="n"/>
      <c r="H8" s="13">
        <f>IF($B8="","",IF($G8&lt;&gt;"","返却済み",IF(AND($F8&lt;&gt;"",$F8&lt;TODAY()),"期限超過","貸出中")))</f>
        <v/>
      </c>
      <c r="I8" s="14" t="n"/>
    </row>
    <row r="9">
      <c r="A9" s="13" t="n">
        <v>3</v>
      </c>
      <c r="B9" s="14" t="n"/>
      <c r="C9" s="14" t="n"/>
      <c r="D9" s="14" t="n"/>
      <c r="E9" s="15" t="n"/>
      <c r="F9" s="15" t="n"/>
      <c r="G9" s="15" t="n"/>
      <c r="H9" s="13">
        <f>IF($B9="","",IF($G9&lt;&gt;"","返却済み",IF(AND($F9&lt;&gt;"",$F9&lt;TODAY()),"期限超過","貸出中")))</f>
        <v/>
      </c>
      <c r="I9" s="14" t="n"/>
    </row>
    <row r="10">
      <c r="A10" s="13" t="n">
        <v>4</v>
      </c>
      <c r="B10" s="14" t="n"/>
      <c r="C10" s="14" t="n"/>
      <c r="D10" s="14" t="n"/>
      <c r="E10" s="15" t="n"/>
      <c r="F10" s="15" t="n"/>
      <c r="G10" s="15" t="n"/>
      <c r="H10" s="13">
        <f>IF($B10="","",IF($G10&lt;&gt;"","返却済み",IF(AND($F10&lt;&gt;"",$F10&lt;TODAY()),"期限超過","貸出中")))</f>
        <v/>
      </c>
      <c r="I10" s="14" t="n"/>
    </row>
    <row r="11">
      <c r="A11" s="13" t="n">
        <v>5</v>
      </c>
      <c r="B11" s="14" t="n"/>
      <c r="C11" s="14" t="n"/>
      <c r="D11" s="14" t="n"/>
      <c r="E11" s="15" t="n"/>
      <c r="F11" s="15" t="n"/>
      <c r="G11" s="15" t="n"/>
      <c r="H11" s="13">
        <f>IF($B11="","",IF($G11&lt;&gt;"","返却済み",IF(AND($F11&lt;&gt;"",$F11&lt;TODAY()),"期限超過","貸出中")))</f>
        <v/>
      </c>
      <c r="I11" s="14" t="n"/>
    </row>
    <row r="12">
      <c r="A12" s="13" t="n">
        <v>6</v>
      </c>
      <c r="B12" s="14" t="n"/>
      <c r="C12" s="14" t="n"/>
      <c r="D12" s="14" t="n"/>
      <c r="E12" s="15" t="n"/>
      <c r="F12" s="15" t="n"/>
      <c r="G12" s="15" t="n"/>
      <c r="H12" s="13">
        <f>IF($B12="","",IF($G12&lt;&gt;"","返却済み",IF(AND($F12&lt;&gt;"",$F12&lt;TODAY()),"期限超過","貸出中")))</f>
        <v/>
      </c>
      <c r="I12" s="14" t="n"/>
    </row>
    <row r="13">
      <c r="A13" s="13" t="n">
        <v>7</v>
      </c>
      <c r="B13" s="14" t="n"/>
      <c r="C13" s="14" t="n"/>
      <c r="D13" s="14" t="n"/>
      <c r="E13" s="15" t="n"/>
      <c r="F13" s="15" t="n"/>
      <c r="G13" s="15" t="n"/>
      <c r="H13" s="13">
        <f>IF($B13="","",IF($G13&lt;&gt;"","返却済み",IF(AND($F13&lt;&gt;"",$F13&lt;TODAY()),"期限超過","貸出中")))</f>
        <v/>
      </c>
      <c r="I13" s="14" t="n"/>
    </row>
    <row r="14">
      <c r="A14" s="13" t="n">
        <v>8</v>
      </c>
      <c r="B14" s="14" t="n"/>
      <c r="C14" s="14" t="n"/>
      <c r="D14" s="14" t="n"/>
      <c r="E14" s="15" t="n"/>
      <c r="F14" s="15" t="n"/>
      <c r="G14" s="15" t="n"/>
      <c r="H14" s="13">
        <f>IF($B14="","",IF($G14&lt;&gt;"","返却済み",IF(AND($F14&lt;&gt;"",$F14&lt;TODAY()),"期限超過","貸出中")))</f>
        <v/>
      </c>
      <c r="I14" s="14" t="n"/>
    </row>
    <row r="15">
      <c r="A15" s="13" t="n">
        <v>9</v>
      </c>
      <c r="B15" s="14" t="n"/>
      <c r="C15" s="14" t="n"/>
      <c r="D15" s="14" t="n"/>
      <c r="E15" s="15" t="n"/>
      <c r="F15" s="15" t="n"/>
      <c r="G15" s="15" t="n"/>
      <c r="H15" s="13">
        <f>IF($B15="","",IF($G15&lt;&gt;"","返却済み",IF(AND($F15&lt;&gt;"",$F15&lt;TODAY()),"期限超過","貸出中")))</f>
        <v/>
      </c>
      <c r="I15" s="14" t="n"/>
    </row>
    <row r="16">
      <c r="A16" s="13" t="n">
        <v>10</v>
      </c>
      <c r="B16" s="14" t="n"/>
      <c r="C16" s="14" t="n"/>
      <c r="D16" s="14" t="n"/>
      <c r="E16" s="15" t="n"/>
      <c r="F16" s="15" t="n"/>
      <c r="G16" s="15" t="n"/>
      <c r="H16" s="13">
        <f>IF($B16="","",IF($G16&lt;&gt;"","返却済み",IF(AND($F16&lt;&gt;"",$F16&lt;TODAY()),"期限超過","貸出中")))</f>
        <v/>
      </c>
      <c r="I16" s="14" t="n"/>
    </row>
    <row r="17">
      <c r="A17" s="13" t="n">
        <v>11</v>
      </c>
      <c r="B17" s="14" t="n"/>
      <c r="C17" s="14" t="n"/>
      <c r="D17" s="14" t="n"/>
      <c r="E17" s="15" t="n"/>
      <c r="F17" s="15" t="n"/>
      <c r="G17" s="15" t="n"/>
      <c r="H17" s="13">
        <f>IF($B17="","",IF($G17&lt;&gt;"","返却済み",IF(AND($F17&lt;&gt;"",$F17&lt;TODAY()),"期限超過","貸出中")))</f>
        <v/>
      </c>
      <c r="I17" s="14" t="n"/>
    </row>
    <row r="18">
      <c r="A18" s="13" t="n">
        <v>12</v>
      </c>
      <c r="B18" s="14" t="n"/>
      <c r="C18" s="14" t="n"/>
      <c r="D18" s="14" t="n"/>
      <c r="E18" s="15" t="n"/>
      <c r="F18" s="15" t="n"/>
      <c r="G18" s="15" t="n"/>
      <c r="H18" s="13">
        <f>IF($B18="","",IF($G18&lt;&gt;"","返却済み",IF(AND($F18&lt;&gt;"",$F18&lt;TODAY()),"期限超過","貸出中")))</f>
        <v/>
      </c>
      <c r="I18" s="14" t="n"/>
    </row>
    <row r="19">
      <c r="A19" s="13" t="n">
        <v>13</v>
      </c>
      <c r="B19" s="14" t="n"/>
      <c r="C19" s="14" t="n"/>
      <c r="D19" s="14" t="n"/>
      <c r="E19" s="15" t="n"/>
      <c r="F19" s="15" t="n"/>
      <c r="G19" s="15" t="n"/>
      <c r="H19" s="13">
        <f>IF($B19="","",IF($G19&lt;&gt;"","返却済み",IF(AND($F19&lt;&gt;"",$F19&lt;TODAY()),"期限超過","貸出中")))</f>
        <v/>
      </c>
      <c r="I19" s="14" t="n"/>
    </row>
    <row r="20">
      <c r="A20" s="13" t="n">
        <v>14</v>
      </c>
      <c r="B20" s="14" t="n"/>
      <c r="C20" s="14" t="n"/>
      <c r="D20" s="14" t="n"/>
      <c r="E20" s="15" t="n"/>
      <c r="F20" s="15" t="n"/>
      <c r="G20" s="15" t="n"/>
      <c r="H20" s="13">
        <f>IF($B20="","",IF($G20&lt;&gt;"","返却済み",IF(AND($F20&lt;&gt;"",$F20&lt;TODAY()),"期限超過","貸出中")))</f>
        <v/>
      </c>
      <c r="I20" s="14" t="n"/>
    </row>
    <row r="21">
      <c r="A21" s="13" t="n">
        <v>15</v>
      </c>
      <c r="B21" s="14" t="n"/>
      <c r="C21" s="14" t="n"/>
      <c r="D21" s="14" t="n"/>
      <c r="E21" s="15" t="n"/>
      <c r="F21" s="15" t="n"/>
      <c r="G21" s="15" t="n"/>
      <c r="H21" s="13">
        <f>IF($B21="","",IF($G21&lt;&gt;"","返却済み",IF(AND($F21&lt;&gt;"",$F21&lt;TODAY()),"期限超過","貸出中")))</f>
        <v/>
      </c>
      <c r="I21" s="14" t="n"/>
    </row>
    <row r="22">
      <c r="A22" s="13" t="n">
        <v>16</v>
      </c>
      <c r="B22" s="14" t="n"/>
      <c r="C22" s="14" t="n"/>
      <c r="D22" s="14" t="n"/>
      <c r="E22" s="15" t="n"/>
      <c r="F22" s="15" t="n"/>
      <c r="G22" s="15" t="n"/>
      <c r="H22" s="13">
        <f>IF($B22="","",IF($G22&lt;&gt;"","返却済み",IF(AND($F22&lt;&gt;"",$F22&lt;TODAY()),"期限超過","貸出中")))</f>
        <v/>
      </c>
      <c r="I22" s="14" t="n"/>
    </row>
    <row r="23">
      <c r="A23" s="13" t="n">
        <v>17</v>
      </c>
      <c r="B23" s="14" t="n"/>
      <c r="C23" s="14" t="n"/>
      <c r="D23" s="14" t="n"/>
      <c r="E23" s="15" t="n"/>
      <c r="F23" s="15" t="n"/>
      <c r="G23" s="15" t="n"/>
      <c r="H23" s="13">
        <f>IF($B23="","",IF($G23&lt;&gt;"","返却済み",IF(AND($F23&lt;&gt;"",$F23&lt;TODAY()),"期限超過","貸出中")))</f>
        <v/>
      </c>
      <c r="I23" s="14" t="n"/>
    </row>
    <row r="24">
      <c r="A24" s="13" t="n">
        <v>18</v>
      </c>
      <c r="B24" s="14" t="n"/>
      <c r="C24" s="14" t="n"/>
      <c r="D24" s="14" t="n"/>
      <c r="E24" s="15" t="n"/>
      <c r="F24" s="15" t="n"/>
      <c r="G24" s="15" t="n"/>
      <c r="H24" s="13">
        <f>IF($B24="","",IF($G24&lt;&gt;"","返却済み",IF(AND($F24&lt;&gt;"",$F24&lt;TODAY()),"期限超過","貸出中")))</f>
        <v/>
      </c>
      <c r="I24" s="14" t="n"/>
    </row>
    <row r="25">
      <c r="A25" s="13" t="n">
        <v>19</v>
      </c>
      <c r="B25" s="14" t="n"/>
      <c r="C25" s="14" t="n"/>
      <c r="D25" s="14" t="n"/>
      <c r="E25" s="15" t="n"/>
      <c r="F25" s="15" t="n"/>
      <c r="G25" s="15" t="n"/>
      <c r="H25" s="13">
        <f>IF($B25="","",IF($G25&lt;&gt;"","返却済み",IF(AND($F25&lt;&gt;"",$F25&lt;TODAY()),"期限超過","貸出中")))</f>
        <v/>
      </c>
      <c r="I25" s="14" t="n"/>
    </row>
    <row r="26">
      <c r="A26" s="13" t="n">
        <v>20</v>
      </c>
      <c r="B26" s="14" t="n"/>
      <c r="C26" s="14" t="n"/>
      <c r="D26" s="14" t="n"/>
      <c r="E26" s="15" t="n"/>
      <c r="F26" s="15" t="n"/>
      <c r="G26" s="15" t="n"/>
      <c r="H26" s="13">
        <f>IF($B26="","",IF($G26&lt;&gt;"","返却済み",IF(AND($F26&lt;&gt;"",$F26&lt;TODAY()),"期限超過","貸出中")))</f>
        <v/>
      </c>
      <c r="I26" s="14" t="n"/>
    </row>
    <row r="27">
      <c r="A27" s="13" t="n">
        <v>21</v>
      </c>
      <c r="B27" s="14" t="n"/>
      <c r="C27" s="14" t="n"/>
      <c r="D27" s="14" t="n"/>
      <c r="E27" s="15" t="n"/>
      <c r="F27" s="15" t="n"/>
      <c r="G27" s="15" t="n"/>
      <c r="H27" s="13">
        <f>IF($B27="","",IF($G27&lt;&gt;"","返却済み",IF(AND($F27&lt;&gt;"",$F27&lt;TODAY()),"期限超過","貸出中")))</f>
        <v/>
      </c>
      <c r="I27" s="14" t="n"/>
    </row>
    <row r="28">
      <c r="A28" s="13" t="n">
        <v>22</v>
      </c>
      <c r="B28" s="14" t="n"/>
      <c r="C28" s="14" t="n"/>
      <c r="D28" s="14" t="n"/>
      <c r="E28" s="15" t="n"/>
      <c r="F28" s="15" t="n"/>
      <c r="G28" s="15" t="n"/>
      <c r="H28" s="13">
        <f>IF($B28="","",IF($G28&lt;&gt;"","返却済み",IF(AND($F28&lt;&gt;"",$F28&lt;TODAY()),"期限超過","貸出中")))</f>
        <v/>
      </c>
      <c r="I28" s="14" t="n"/>
    </row>
    <row r="29">
      <c r="A29" s="13" t="n">
        <v>23</v>
      </c>
      <c r="B29" s="14" t="n"/>
      <c r="C29" s="14" t="n"/>
      <c r="D29" s="14" t="n"/>
      <c r="E29" s="15" t="n"/>
      <c r="F29" s="15" t="n"/>
      <c r="G29" s="15" t="n"/>
      <c r="H29" s="13">
        <f>IF($B29="","",IF($G29&lt;&gt;"","返却済み",IF(AND($F29&lt;&gt;"",$F29&lt;TODAY()),"期限超過","貸出中")))</f>
        <v/>
      </c>
      <c r="I29" s="14" t="n"/>
    </row>
    <row r="30">
      <c r="A30" s="13" t="n">
        <v>24</v>
      </c>
      <c r="B30" s="14" t="n"/>
      <c r="C30" s="14" t="n"/>
      <c r="D30" s="14" t="n"/>
      <c r="E30" s="15" t="n"/>
      <c r="F30" s="15" t="n"/>
      <c r="G30" s="15" t="n"/>
      <c r="H30" s="13">
        <f>IF($B30="","",IF($G30&lt;&gt;"","返却済み",IF(AND($F30&lt;&gt;"",$F30&lt;TODAY()),"期限超過","貸出中")))</f>
        <v/>
      </c>
      <c r="I30" s="14" t="n"/>
    </row>
    <row r="31">
      <c r="A31" s="13" t="n">
        <v>25</v>
      </c>
      <c r="B31" s="14" t="n"/>
      <c r="C31" s="14" t="n"/>
      <c r="D31" s="14" t="n"/>
      <c r="E31" s="15" t="n"/>
      <c r="F31" s="15" t="n"/>
      <c r="G31" s="15" t="n"/>
      <c r="H31" s="13">
        <f>IF($B31="","",IF($G31&lt;&gt;"","返却済み",IF(AND($F31&lt;&gt;"",$F31&lt;TODAY()),"期限超過","貸出中")))</f>
        <v/>
      </c>
      <c r="I31" s="14" t="n"/>
    </row>
    <row r="32">
      <c r="A32" s="13" t="n">
        <v>26</v>
      </c>
      <c r="B32" s="14" t="n"/>
      <c r="C32" s="14" t="n"/>
      <c r="D32" s="14" t="n"/>
      <c r="E32" s="15" t="n"/>
      <c r="F32" s="15" t="n"/>
      <c r="G32" s="15" t="n"/>
      <c r="H32" s="13">
        <f>IF($B32="","",IF($G32&lt;&gt;"","返却済み",IF(AND($F32&lt;&gt;"",$F32&lt;TODAY()),"期限超過","貸出中")))</f>
        <v/>
      </c>
      <c r="I32" s="14" t="n"/>
    </row>
    <row r="33">
      <c r="A33" s="13" t="n">
        <v>27</v>
      </c>
      <c r="B33" s="14" t="n"/>
      <c r="C33" s="14" t="n"/>
      <c r="D33" s="14" t="n"/>
      <c r="E33" s="15" t="n"/>
      <c r="F33" s="15" t="n"/>
      <c r="G33" s="15" t="n"/>
      <c r="H33" s="13">
        <f>IF($B33="","",IF($G33&lt;&gt;"","返却済み",IF(AND($F33&lt;&gt;"",$F33&lt;TODAY()),"期限超過","貸出中")))</f>
        <v/>
      </c>
      <c r="I33" s="14" t="n"/>
    </row>
    <row r="34">
      <c r="A34" s="13" t="n">
        <v>28</v>
      </c>
      <c r="B34" s="14" t="n"/>
      <c r="C34" s="14" t="n"/>
      <c r="D34" s="14" t="n"/>
      <c r="E34" s="15" t="n"/>
      <c r="F34" s="15" t="n"/>
      <c r="G34" s="15" t="n"/>
      <c r="H34" s="13">
        <f>IF($B34="","",IF($G34&lt;&gt;"","返却済み",IF(AND($F34&lt;&gt;"",$F34&lt;TODAY()),"期限超過","貸出中")))</f>
        <v/>
      </c>
      <c r="I34" s="14" t="n"/>
    </row>
    <row r="35">
      <c r="A35" s="13" t="n">
        <v>29</v>
      </c>
      <c r="B35" s="14" t="n"/>
      <c r="C35" s="14" t="n"/>
      <c r="D35" s="14" t="n"/>
      <c r="E35" s="15" t="n"/>
      <c r="F35" s="15" t="n"/>
      <c r="G35" s="15" t="n"/>
      <c r="H35" s="13">
        <f>IF($B35="","",IF($G35&lt;&gt;"","返却済み",IF(AND($F35&lt;&gt;"",$F35&lt;TODAY()),"期限超過","貸出中")))</f>
        <v/>
      </c>
      <c r="I35" s="14" t="n"/>
    </row>
    <row r="36">
      <c r="A36" s="13" t="n">
        <v>30</v>
      </c>
      <c r="B36" s="14" t="n"/>
      <c r="C36" s="14" t="n"/>
      <c r="D36" s="14" t="n"/>
      <c r="E36" s="15" t="n"/>
      <c r="F36" s="15" t="n"/>
      <c r="G36" s="15" t="n"/>
      <c r="H36" s="13">
        <f>IF($B36="","",IF($G36&lt;&gt;"","返却済み",IF(AND($F36&lt;&gt;"",$F36&lt;TODAY()),"期限超過","貸出中")))</f>
        <v/>
      </c>
      <c r="I36" s="14" t="n"/>
    </row>
    <row r="37">
      <c r="A37" s="13" t="n">
        <v>31</v>
      </c>
      <c r="B37" s="14" t="n"/>
      <c r="C37" s="14" t="n"/>
      <c r="D37" s="14" t="n"/>
      <c r="E37" s="15" t="n"/>
      <c r="F37" s="15" t="n"/>
      <c r="G37" s="15" t="n"/>
      <c r="H37" s="13">
        <f>IF($B37="","",IF($G37&lt;&gt;"","返却済み",IF(AND($F37&lt;&gt;"",$F37&lt;TODAY()),"期限超過","貸出中")))</f>
        <v/>
      </c>
      <c r="I37" s="14" t="n"/>
    </row>
    <row r="38">
      <c r="A38" s="13" t="n">
        <v>32</v>
      </c>
      <c r="B38" s="14" t="n"/>
      <c r="C38" s="14" t="n"/>
      <c r="D38" s="14" t="n"/>
      <c r="E38" s="15" t="n"/>
      <c r="F38" s="15" t="n"/>
      <c r="G38" s="15" t="n"/>
      <c r="H38" s="13">
        <f>IF($B38="","",IF($G38&lt;&gt;"","返却済み",IF(AND($F38&lt;&gt;"",$F38&lt;TODAY()),"期限超過","貸出中")))</f>
        <v/>
      </c>
      <c r="I38" s="14" t="n"/>
    </row>
    <row r="39">
      <c r="A39" s="13" t="n">
        <v>33</v>
      </c>
      <c r="B39" s="14" t="n"/>
      <c r="C39" s="14" t="n"/>
      <c r="D39" s="14" t="n"/>
      <c r="E39" s="15" t="n"/>
      <c r="F39" s="15" t="n"/>
      <c r="G39" s="15" t="n"/>
      <c r="H39" s="13">
        <f>IF($B39="","",IF($G39&lt;&gt;"","返却済み",IF(AND($F39&lt;&gt;"",$F39&lt;TODAY()),"期限超過","貸出中")))</f>
        <v/>
      </c>
      <c r="I39" s="14" t="n"/>
    </row>
    <row r="40">
      <c r="A40" s="13" t="n">
        <v>34</v>
      </c>
      <c r="B40" s="14" t="n"/>
      <c r="C40" s="14" t="n"/>
      <c r="D40" s="14" t="n"/>
      <c r="E40" s="15" t="n"/>
      <c r="F40" s="15" t="n"/>
      <c r="G40" s="15" t="n"/>
      <c r="H40" s="13">
        <f>IF($B40="","",IF($G40&lt;&gt;"","返却済み",IF(AND($F40&lt;&gt;"",$F40&lt;TODAY()),"期限超過","貸出中")))</f>
        <v/>
      </c>
      <c r="I40" s="14" t="n"/>
    </row>
    <row r="41">
      <c r="A41" s="13" t="n">
        <v>35</v>
      </c>
      <c r="B41" s="14" t="n"/>
      <c r="C41" s="14" t="n"/>
      <c r="D41" s="14" t="n"/>
      <c r="E41" s="15" t="n"/>
      <c r="F41" s="15" t="n"/>
      <c r="G41" s="15" t="n"/>
      <c r="H41" s="13">
        <f>IF($B41="","",IF($G41&lt;&gt;"","返却済み",IF(AND($F41&lt;&gt;"",$F41&lt;TODAY()),"期限超過","貸出中")))</f>
        <v/>
      </c>
      <c r="I41" s="14" t="n"/>
    </row>
    <row r="42">
      <c r="A42" s="13" t="n">
        <v>36</v>
      </c>
      <c r="B42" s="14" t="n"/>
      <c r="C42" s="14" t="n"/>
      <c r="D42" s="14" t="n"/>
      <c r="E42" s="15" t="n"/>
      <c r="F42" s="15" t="n"/>
      <c r="G42" s="15" t="n"/>
      <c r="H42" s="13">
        <f>IF($B42="","",IF($G42&lt;&gt;"","返却済み",IF(AND($F42&lt;&gt;"",$F42&lt;TODAY()),"期限超過","貸出中")))</f>
        <v/>
      </c>
      <c r="I42" s="14" t="n"/>
    </row>
    <row r="43">
      <c r="A43" s="13" t="n">
        <v>37</v>
      </c>
      <c r="B43" s="14" t="n"/>
      <c r="C43" s="14" t="n"/>
      <c r="D43" s="14" t="n"/>
      <c r="E43" s="15" t="n"/>
      <c r="F43" s="15" t="n"/>
      <c r="G43" s="15" t="n"/>
      <c r="H43" s="13">
        <f>IF($B43="","",IF($G43&lt;&gt;"","返却済み",IF(AND($F43&lt;&gt;"",$F43&lt;TODAY()),"期限超過","貸出中")))</f>
        <v/>
      </c>
      <c r="I43" s="14" t="n"/>
    </row>
    <row r="44">
      <c r="A44" s="13" t="n">
        <v>38</v>
      </c>
      <c r="B44" s="14" t="n"/>
      <c r="C44" s="14" t="n"/>
      <c r="D44" s="14" t="n"/>
      <c r="E44" s="15" t="n"/>
      <c r="F44" s="15" t="n"/>
      <c r="G44" s="15" t="n"/>
      <c r="H44" s="13">
        <f>IF($B44="","",IF($G44&lt;&gt;"","返却済み",IF(AND($F44&lt;&gt;"",$F44&lt;TODAY()),"期限超過","貸出中")))</f>
        <v/>
      </c>
      <c r="I44" s="14" t="n"/>
    </row>
    <row r="45">
      <c r="A45" s="13" t="n">
        <v>39</v>
      </c>
      <c r="B45" s="14" t="n"/>
      <c r="C45" s="14" t="n"/>
      <c r="D45" s="14" t="n"/>
      <c r="E45" s="15" t="n"/>
      <c r="F45" s="15" t="n"/>
      <c r="G45" s="15" t="n"/>
      <c r="H45" s="13">
        <f>IF($B45="","",IF($G45&lt;&gt;"","返却済み",IF(AND($F45&lt;&gt;"",$F45&lt;TODAY()),"期限超過","貸出中")))</f>
        <v/>
      </c>
      <c r="I45" s="14" t="n"/>
    </row>
    <row r="46">
      <c r="A46" s="13" t="n">
        <v>40</v>
      </c>
      <c r="B46" s="14" t="n"/>
      <c r="C46" s="14" t="n"/>
      <c r="D46" s="14" t="n"/>
      <c r="E46" s="15" t="n"/>
      <c r="F46" s="15" t="n"/>
      <c r="G46" s="15" t="n"/>
      <c r="H46" s="13">
        <f>IF($B46="","",IF($G46&lt;&gt;"","返却済み",IF(AND($F46&lt;&gt;"",$F46&lt;TODAY()),"期限超過","貸出中")))</f>
        <v/>
      </c>
      <c r="I46" s="14" t="n"/>
    </row>
    <row r="47">
      <c r="A47" s="13" t="n">
        <v>41</v>
      </c>
      <c r="B47" s="14" t="n"/>
      <c r="C47" s="14" t="n"/>
      <c r="D47" s="14" t="n"/>
      <c r="E47" s="15" t="n"/>
      <c r="F47" s="15" t="n"/>
      <c r="G47" s="15" t="n"/>
      <c r="H47" s="13">
        <f>IF($B47="","",IF($G47&lt;&gt;"","返却済み",IF(AND($F47&lt;&gt;"",$F47&lt;TODAY()),"期限超過","貸出中")))</f>
        <v/>
      </c>
      <c r="I47" s="14" t="n"/>
    </row>
    <row r="48">
      <c r="A48" s="13" t="n">
        <v>42</v>
      </c>
      <c r="B48" s="14" t="n"/>
      <c r="C48" s="14" t="n"/>
      <c r="D48" s="14" t="n"/>
      <c r="E48" s="15" t="n"/>
      <c r="F48" s="15" t="n"/>
      <c r="G48" s="15" t="n"/>
      <c r="H48" s="13">
        <f>IF($B48="","",IF($G48&lt;&gt;"","返却済み",IF(AND($F48&lt;&gt;"",$F48&lt;TODAY()),"期限超過","貸出中")))</f>
        <v/>
      </c>
      <c r="I48" s="14" t="n"/>
    </row>
    <row r="49">
      <c r="A49" s="13" t="n">
        <v>43</v>
      </c>
      <c r="B49" s="14" t="n"/>
      <c r="C49" s="14" t="n"/>
      <c r="D49" s="14" t="n"/>
      <c r="E49" s="15" t="n"/>
      <c r="F49" s="15" t="n"/>
      <c r="G49" s="15" t="n"/>
      <c r="H49" s="13">
        <f>IF($B49="","",IF($G49&lt;&gt;"","返却済み",IF(AND($F49&lt;&gt;"",$F49&lt;TODAY()),"期限超過","貸出中")))</f>
        <v/>
      </c>
      <c r="I49" s="14" t="n"/>
    </row>
    <row r="50">
      <c r="A50" s="13" t="n">
        <v>44</v>
      </c>
      <c r="B50" s="14" t="n"/>
      <c r="C50" s="14" t="n"/>
      <c r="D50" s="14" t="n"/>
      <c r="E50" s="15" t="n"/>
      <c r="F50" s="15" t="n"/>
      <c r="G50" s="15" t="n"/>
      <c r="H50" s="13">
        <f>IF($B50="","",IF($G50&lt;&gt;"","返却済み",IF(AND($F50&lt;&gt;"",$F50&lt;TODAY()),"期限超過","貸出中")))</f>
        <v/>
      </c>
      <c r="I50" s="14" t="n"/>
    </row>
    <row r="51">
      <c r="A51" s="13" t="n">
        <v>45</v>
      </c>
      <c r="B51" s="14" t="n"/>
      <c r="C51" s="14" t="n"/>
      <c r="D51" s="14" t="n"/>
      <c r="E51" s="15" t="n"/>
      <c r="F51" s="15" t="n"/>
      <c r="G51" s="15" t="n"/>
      <c r="H51" s="13">
        <f>IF($B51="","",IF($G51&lt;&gt;"","返却済み",IF(AND($F51&lt;&gt;"",$F51&lt;TODAY()),"期限超過","貸出中")))</f>
        <v/>
      </c>
      <c r="I51" s="14" t="n"/>
    </row>
    <row r="52">
      <c r="A52" s="13" t="n">
        <v>46</v>
      </c>
      <c r="B52" s="14" t="n"/>
      <c r="C52" s="14" t="n"/>
      <c r="D52" s="14" t="n"/>
      <c r="E52" s="15" t="n"/>
      <c r="F52" s="15" t="n"/>
      <c r="G52" s="15" t="n"/>
      <c r="H52" s="13">
        <f>IF($B52="","",IF($G52&lt;&gt;"","返却済み",IF(AND($F52&lt;&gt;"",$F52&lt;TODAY()),"期限超過","貸出中")))</f>
        <v/>
      </c>
      <c r="I52" s="14" t="n"/>
    </row>
    <row r="53">
      <c r="A53" s="13" t="n">
        <v>47</v>
      </c>
      <c r="B53" s="14" t="n"/>
      <c r="C53" s="14" t="n"/>
      <c r="D53" s="14" t="n"/>
      <c r="E53" s="15" t="n"/>
      <c r="F53" s="15" t="n"/>
      <c r="G53" s="15" t="n"/>
      <c r="H53" s="13">
        <f>IF($B53="","",IF($G53&lt;&gt;"","返却済み",IF(AND($F53&lt;&gt;"",$F53&lt;TODAY()),"期限超過","貸出中")))</f>
        <v/>
      </c>
      <c r="I53" s="14" t="n"/>
    </row>
    <row r="54">
      <c r="A54" s="13" t="n">
        <v>48</v>
      </c>
      <c r="B54" s="14" t="n"/>
      <c r="C54" s="14" t="n"/>
      <c r="D54" s="14" t="n"/>
      <c r="E54" s="15" t="n"/>
      <c r="F54" s="15" t="n"/>
      <c r="G54" s="15" t="n"/>
      <c r="H54" s="13">
        <f>IF($B54="","",IF($G54&lt;&gt;"","返却済み",IF(AND($F54&lt;&gt;"",$F54&lt;TODAY()),"期限超過","貸出中")))</f>
        <v/>
      </c>
      <c r="I54" s="14" t="n"/>
    </row>
    <row r="55">
      <c r="A55" s="13" t="n">
        <v>49</v>
      </c>
      <c r="B55" s="14" t="n"/>
      <c r="C55" s="14" t="n"/>
      <c r="D55" s="14" t="n"/>
      <c r="E55" s="15" t="n"/>
      <c r="F55" s="15" t="n"/>
      <c r="G55" s="15" t="n"/>
      <c r="H55" s="13">
        <f>IF($B55="","",IF($G55&lt;&gt;"","返却済み",IF(AND($F55&lt;&gt;"",$F55&lt;TODAY()),"期限超過","貸出中")))</f>
        <v/>
      </c>
      <c r="I55" s="14" t="n"/>
    </row>
    <row r="56">
      <c r="A56" s="13" t="n">
        <v>50</v>
      </c>
      <c r="B56" s="14" t="n"/>
      <c r="C56" s="14" t="n"/>
      <c r="D56" s="14" t="n"/>
      <c r="E56" s="15" t="n"/>
      <c r="F56" s="15" t="n"/>
      <c r="G56" s="15" t="n"/>
      <c r="H56" s="13">
        <f>IF($B56="","",IF($G56&lt;&gt;"","返却済み",IF(AND($F56&lt;&gt;"",$F56&lt;TODAY()),"期限超過","貸出中")))</f>
        <v/>
      </c>
      <c r="I56" s="14" t="n"/>
    </row>
    <row r="57">
      <c r="A57" s="13" t="n">
        <v>51</v>
      </c>
      <c r="B57" s="14" t="n"/>
      <c r="C57" s="14" t="n"/>
      <c r="D57" s="14" t="n"/>
      <c r="E57" s="15" t="n"/>
      <c r="F57" s="15" t="n"/>
      <c r="G57" s="15" t="n"/>
      <c r="H57" s="13">
        <f>IF($B57="","",IF($G57&lt;&gt;"","返却済み",IF(AND($F57&lt;&gt;"",$F57&lt;TODAY()),"期限超過","貸出中")))</f>
        <v/>
      </c>
      <c r="I57" s="14" t="n"/>
    </row>
    <row r="58">
      <c r="A58" s="13" t="n">
        <v>52</v>
      </c>
      <c r="B58" s="14" t="n"/>
      <c r="C58" s="14" t="n"/>
      <c r="D58" s="14" t="n"/>
      <c r="E58" s="15" t="n"/>
      <c r="F58" s="15" t="n"/>
      <c r="G58" s="15" t="n"/>
      <c r="H58" s="13">
        <f>IF($B58="","",IF($G58&lt;&gt;"","返却済み",IF(AND($F58&lt;&gt;"",$F58&lt;TODAY()),"期限超過","貸出中")))</f>
        <v/>
      </c>
      <c r="I58" s="14" t="n"/>
    </row>
    <row r="59">
      <c r="A59" s="13" t="n">
        <v>53</v>
      </c>
      <c r="B59" s="14" t="n"/>
      <c r="C59" s="14" t="n"/>
      <c r="D59" s="14" t="n"/>
      <c r="E59" s="15" t="n"/>
      <c r="F59" s="15" t="n"/>
      <c r="G59" s="15" t="n"/>
      <c r="H59" s="13">
        <f>IF($B59="","",IF($G59&lt;&gt;"","返却済み",IF(AND($F59&lt;&gt;"",$F59&lt;TODAY()),"期限超過","貸出中")))</f>
        <v/>
      </c>
      <c r="I59" s="14" t="n"/>
    </row>
    <row r="60">
      <c r="A60" s="13" t="n">
        <v>54</v>
      </c>
      <c r="B60" s="14" t="n"/>
      <c r="C60" s="14" t="n"/>
      <c r="D60" s="14" t="n"/>
      <c r="E60" s="15" t="n"/>
      <c r="F60" s="15" t="n"/>
      <c r="G60" s="15" t="n"/>
      <c r="H60" s="13">
        <f>IF($B60="","",IF($G60&lt;&gt;"","返却済み",IF(AND($F60&lt;&gt;"",$F60&lt;TODAY()),"期限超過","貸出中")))</f>
        <v/>
      </c>
      <c r="I60" s="14" t="n"/>
    </row>
    <row r="61">
      <c r="A61" s="13" t="n">
        <v>55</v>
      </c>
      <c r="B61" s="14" t="n"/>
      <c r="C61" s="14" t="n"/>
      <c r="D61" s="14" t="n"/>
      <c r="E61" s="15" t="n"/>
      <c r="F61" s="15" t="n"/>
      <c r="G61" s="15" t="n"/>
      <c r="H61" s="13">
        <f>IF($B61="","",IF($G61&lt;&gt;"","返却済み",IF(AND($F61&lt;&gt;"",$F61&lt;TODAY()),"期限超過","貸出中")))</f>
        <v/>
      </c>
      <c r="I61" s="14" t="n"/>
    </row>
    <row r="62">
      <c r="A62" s="13" t="n">
        <v>56</v>
      </c>
      <c r="B62" s="14" t="n"/>
      <c r="C62" s="14" t="n"/>
      <c r="D62" s="14" t="n"/>
      <c r="E62" s="15" t="n"/>
      <c r="F62" s="15" t="n"/>
      <c r="G62" s="15" t="n"/>
      <c r="H62" s="13">
        <f>IF($B62="","",IF($G62&lt;&gt;"","返却済み",IF(AND($F62&lt;&gt;"",$F62&lt;TODAY()),"期限超過","貸出中")))</f>
        <v/>
      </c>
      <c r="I62" s="14" t="n"/>
    </row>
    <row r="63">
      <c r="A63" s="13" t="n">
        <v>57</v>
      </c>
      <c r="B63" s="14" t="n"/>
      <c r="C63" s="14" t="n"/>
      <c r="D63" s="14" t="n"/>
      <c r="E63" s="15" t="n"/>
      <c r="F63" s="15" t="n"/>
      <c r="G63" s="15" t="n"/>
      <c r="H63" s="13">
        <f>IF($B63="","",IF($G63&lt;&gt;"","返却済み",IF(AND($F63&lt;&gt;"",$F63&lt;TODAY()),"期限超過","貸出中")))</f>
        <v/>
      </c>
      <c r="I63" s="14" t="n"/>
    </row>
    <row r="64">
      <c r="A64" s="13" t="n">
        <v>58</v>
      </c>
      <c r="B64" s="14" t="n"/>
      <c r="C64" s="14" t="n"/>
      <c r="D64" s="14" t="n"/>
      <c r="E64" s="15" t="n"/>
      <c r="F64" s="15" t="n"/>
      <c r="G64" s="15" t="n"/>
      <c r="H64" s="13">
        <f>IF($B64="","",IF($G64&lt;&gt;"","返却済み",IF(AND($F64&lt;&gt;"",$F64&lt;TODAY()),"期限超過","貸出中")))</f>
        <v/>
      </c>
      <c r="I64" s="14" t="n"/>
    </row>
    <row r="65">
      <c r="A65" s="13" t="n">
        <v>59</v>
      </c>
      <c r="B65" s="14" t="n"/>
      <c r="C65" s="14" t="n"/>
      <c r="D65" s="14" t="n"/>
      <c r="E65" s="15" t="n"/>
      <c r="F65" s="15" t="n"/>
      <c r="G65" s="15" t="n"/>
      <c r="H65" s="13">
        <f>IF($B65="","",IF($G65&lt;&gt;"","返却済み",IF(AND($F65&lt;&gt;"",$F65&lt;TODAY()),"期限超過","貸出中")))</f>
        <v/>
      </c>
      <c r="I65" s="14" t="n"/>
    </row>
    <row r="66">
      <c r="A66" s="13" t="n">
        <v>60</v>
      </c>
      <c r="B66" s="14" t="n"/>
      <c r="C66" s="14" t="n"/>
      <c r="D66" s="14" t="n"/>
      <c r="E66" s="15" t="n"/>
      <c r="F66" s="15" t="n"/>
      <c r="G66" s="15" t="n"/>
      <c r="H66" s="13">
        <f>IF($B66="","",IF($G66&lt;&gt;"","返却済み",IF(AND($F66&lt;&gt;"",$F66&lt;TODAY()),"期限超過","貸出中")))</f>
        <v/>
      </c>
      <c r="I66" s="14" t="n"/>
    </row>
    <row r="67">
      <c r="A67" s="13" t="n">
        <v>61</v>
      </c>
      <c r="B67" s="14" t="n"/>
      <c r="C67" s="14" t="n"/>
      <c r="D67" s="14" t="n"/>
      <c r="E67" s="15" t="n"/>
      <c r="F67" s="15" t="n"/>
      <c r="G67" s="15" t="n"/>
      <c r="H67" s="13">
        <f>IF($B67="","",IF($G67&lt;&gt;"","返却済み",IF(AND($F67&lt;&gt;"",$F67&lt;TODAY()),"期限超過","貸出中")))</f>
        <v/>
      </c>
      <c r="I67" s="14" t="n"/>
    </row>
    <row r="68">
      <c r="A68" s="13" t="n">
        <v>62</v>
      </c>
      <c r="B68" s="14" t="n"/>
      <c r="C68" s="14" t="n"/>
      <c r="D68" s="14" t="n"/>
      <c r="E68" s="15" t="n"/>
      <c r="F68" s="15" t="n"/>
      <c r="G68" s="15" t="n"/>
      <c r="H68" s="13">
        <f>IF($B68="","",IF($G68&lt;&gt;"","返却済み",IF(AND($F68&lt;&gt;"",$F68&lt;TODAY()),"期限超過","貸出中")))</f>
        <v/>
      </c>
      <c r="I68" s="14" t="n"/>
    </row>
    <row r="69">
      <c r="A69" s="13" t="n">
        <v>63</v>
      </c>
      <c r="B69" s="14" t="n"/>
      <c r="C69" s="14" t="n"/>
      <c r="D69" s="14" t="n"/>
      <c r="E69" s="15" t="n"/>
      <c r="F69" s="15" t="n"/>
      <c r="G69" s="15" t="n"/>
      <c r="H69" s="13">
        <f>IF($B69="","",IF($G69&lt;&gt;"","返却済み",IF(AND($F69&lt;&gt;"",$F69&lt;TODAY()),"期限超過","貸出中")))</f>
        <v/>
      </c>
      <c r="I69" s="14" t="n"/>
    </row>
    <row r="70">
      <c r="A70" s="13" t="n">
        <v>64</v>
      </c>
      <c r="B70" s="14" t="n"/>
      <c r="C70" s="14" t="n"/>
      <c r="D70" s="14" t="n"/>
      <c r="E70" s="15" t="n"/>
      <c r="F70" s="15" t="n"/>
      <c r="G70" s="15" t="n"/>
      <c r="H70" s="13">
        <f>IF($B70="","",IF($G70&lt;&gt;"","返却済み",IF(AND($F70&lt;&gt;"",$F70&lt;TODAY()),"期限超過","貸出中")))</f>
        <v/>
      </c>
      <c r="I70" s="14" t="n"/>
    </row>
    <row r="71">
      <c r="A71" s="13" t="n">
        <v>65</v>
      </c>
      <c r="B71" s="14" t="n"/>
      <c r="C71" s="14" t="n"/>
      <c r="D71" s="14" t="n"/>
      <c r="E71" s="15" t="n"/>
      <c r="F71" s="15" t="n"/>
      <c r="G71" s="15" t="n"/>
      <c r="H71" s="13">
        <f>IF($B71="","",IF($G71&lt;&gt;"","返却済み",IF(AND($F71&lt;&gt;"",$F71&lt;TODAY()),"期限超過","貸出中")))</f>
        <v/>
      </c>
      <c r="I71" s="14" t="n"/>
    </row>
    <row r="72">
      <c r="A72" s="13" t="n">
        <v>66</v>
      </c>
      <c r="B72" s="14" t="n"/>
      <c r="C72" s="14" t="n"/>
      <c r="D72" s="14" t="n"/>
      <c r="E72" s="15" t="n"/>
      <c r="F72" s="15" t="n"/>
      <c r="G72" s="15" t="n"/>
      <c r="H72" s="13">
        <f>IF($B72="","",IF($G72&lt;&gt;"","返却済み",IF(AND($F72&lt;&gt;"",$F72&lt;TODAY()),"期限超過","貸出中")))</f>
        <v/>
      </c>
      <c r="I72" s="14" t="n"/>
    </row>
    <row r="73">
      <c r="A73" s="13" t="n">
        <v>67</v>
      </c>
      <c r="B73" s="14" t="n"/>
      <c r="C73" s="14" t="n"/>
      <c r="D73" s="14" t="n"/>
      <c r="E73" s="15" t="n"/>
      <c r="F73" s="15" t="n"/>
      <c r="G73" s="15" t="n"/>
      <c r="H73" s="13">
        <f>IF($B73="","",IF($G73&lt;&gt;"","返却済み",IF(AND($F73&lt;&gt;"",$F73&lt;TODAY()),"期限超過","貸出中")))</f>
        <v/>
      </c>
      <c r="I73" s="14" t="n"/>
    </row>
    <row r="74">
      <c r="A74" s="13" t="n">
        <v>68</v>
      </c>
      <c r="B74" s="14" t="n"/>
      <c r="C74" s="14" t="n"/>
      <c r="D74" s="14" t="n"/>
      <c r="E74" s="15" t="n"/>
      <c r="F74" s="15" t="n"/>
      <c r="G74" s="15" t="n"/>
      <c r="H74" s="13">
        <f>IF($B74="","",IF($G74&lt;&gt;"","返却済み",IF(AND($F74&lt;&gt;"",$F74&lt;TODAY()),"期限超過","貸出中")))</f>
        <v/>
      </c>
      <c r="I74" s="14" t="n"/>
    </row>
    <row r="75">
      <c r="A75" s="13" t="n">
        <v>69</v>
      </c>
      <c r="B75" s="14" t="n"/>
      <c r="C75" s="14" t="n"/>
      <c r="D75" s="14" t="n"/>
      <c r="E75" s="15" t="n"/>
      <c r="F75" s="15" t="n"/>
      <c r="G75" s="15" t="n"/>
      <c r="H75" s="13">
        <f>IF($B75="","",IF($G75&lt;&gt;"","返却済み",IF(AND($F75&lt;&gt;"",$F75&lt;TODAY()),"期限超過","貸出中")))</f>
        <v/>
      </c>
      <c r="I75" s="14" t="n"/>
    </row>
    <row r="76">
      <c r="A76" s="13" t="n">
        <v>70</v>
      </c>
      <c r="B76" s="14" t="n"/>
      <c r="C76" s="14" t="n"/>
      <c r="D76" s="14" t="n"/>
      <c r="E76" s="15" t="n"/>
      <c r="F76" s="15" t="n"/>
      <c r="G76" s="15" t="n"/>
      <c r="H76" s="13">
        <f>IF($B76="","",IF($G76&lt;&gt;"","返却済み",IF(AND($F76&lt;&gt;"",$F76&lt;TODAY()),"期限超過","貸出中")))</f>
        <v/>
      </c>
      <c r="I76" s="14" t="n"/>
    </row>
    <row r="77">
      <c r="A77" s="13" t="n">
        <v>71</v>
      </c>
      <c r="B77" s="14" t="n"/>
      <c r="C77" s="14" t="n"/>
      <c r="D77" s="14" t="n"/>
      <c r="E77" s="15" t="n"/>
      <c r="F77" s="15" t="n"/>
      <c r="G77" s="15" t="n"/>
      <c r="H77" s="13">
        <f>IF($B77="","",IF($G77&lt;&gt;"","返却済み",IF(AND($F77&lt;&gt;"",$F77&lt;TODAY()),"期限超過","貸出中")))</f>
        <v/>
      </c>
      <c r="I77" s="14" t="n"/>
    </row>
    <row r="78">
      <c r="A78" s="13" t="n">
        <v>72</v>
      </c>
      <c r="B78" s="14" t="n"/>
      <c r="C78" s="14" t="n"/>
      <c r="D78" s="14" t="n"/>
      <c r="E78" s="15" t="n"/>
      <c r="F78" s="15" t="n"/>
      <c r="G78" s="15" t="n"/>
      <c r="H78" s="13">
        <f>IF($B78="","",IF($G78&lt;&gt;"","返却済み",IF(AND($F78&lt;&gt;"",$F78&lt;TODAY()),"期限超過","貸出中")))</f>
        <v/>
      </c>
      <c r="I78" s="14" t="n"/>
    </row>
    <row r="79">
      <c r="A79" s="13" t="n">
        <v>73</v>
      </c>
      <c r="B79" s="14" t="n"/>
      <c r="C79" s="14" t="n"/>
      <c r="D79" s="14" t="n"/>
      <c r="E79" s="15" t="n"/>
      <c r="F79" s="15" t="n"/>
      <c r="G79" s="15" t="n"/>
      <c r="H79" s="13">
        <f>IF($B79="","",IF($G79&lt;&gt;"","返却済み",IF(AND($F79&lt;&gt;"",$F79&lt;TODAY()),"期限超過","貸出中")))</f>
        <v/>
      </c>
      <c r="I79" s="14" t="n"/>
    </row>
    <row r="80">
      <c r="A80" s="13" t="n">
        <v>74</v>
      </c>
      <c r="B80" s="14" t="n"/>
      <c r="C80" s="14" t="n"/>
      <c r="D80" s="14" t="n"/>
      <c r="E80" s="15" t="n"/>
      <c r="F80" s="15" t="n"/>
      <c r="G80" s="15" t="n"/>
      <c r="H80" s="13">
        <f>IF($B80="","",IF($G80&lt;&gt;"","返却済み",IF(AND($F80&lt;&gt;"",$F80&lt;TODAY()),"期限超過","貸出中")))</f>
        <v/>
      </c>
      <c r="I80" s="14" t="n"/>
    </row>
    <row r="81">
      <c r="A81" s="13" t="n">
        <v>75</v>
      </c>
      <c r="B81" s="14" t="n"/>
      <c r="C81" s="14" t="n"/>
      <c r="D81" s="14" t="n"/>
      <c r="E81" s="15" t="n"/>
      <c r="F81" s="15" t="n"/>
      <c r="G81" s="15" t="n"/>
      <c r="H81" s="13">
        <f>IF($B81="","",IF($G81&lt;&gt;"","返却済み",IF(AND($F81&lt;&gt;"",$F81&lt;TODAY()),"期限超過","貸出中")))</f>
        <v/>
      </c>
      <c r="I81" s="14" t="n"/>
    </row>
    <row r="82">
      <c r="A82" s="13" t="n">
        <v>76</v>
      </c>
      <c r="B82" s="14" t="n"/>
      <c r="C82" s="14" t="n"/>
      <c r="D82" s="14" t="n"/>
      <c r="E82" s="15" t="n"/>
      <c r="F82" s="15" t="n"/>
      <c r="G82" s="15" t="n"/>
      <c r="H82" s="13">
        <f>IF($B82="","",IF($G82&lt;&gt;"","返却済み",IF(AND($F82&lt;&gt;"",$F82&lt;TODAY()),"期限超過","貸出中")))</f>
        <v/>
      </c>
      <c r="I82" s="14" t="n"/>
    </row>
    <row r="83">
      <c r="A83" s="13" t="n">
        <v>77</v>
      </c>
      <c r="B83" s="14" t="n"/>
      <c r="C83" s="14" t="n"/>
      <c r="D83" s="14" t="n"/>
      <c r="E83" s="15" t="n"/>
      <c r="F83" s="15" t="n"/>
      <c r="G83" s="15" t="n"/>
      <c r="H83" s="13">
        <f>IF($B83="","",IF($G83&lt;&gt;"","返却済み",IF(AND($F83&lt;&gt;"",$F83&lt;TODAY()),"期限超過","貸出中")))</f>
        <v/>
      </c>
      <c r="I83" s="14" t="n"/>
    </row>
    <row r="84">
      <c r="A84" s="13" t="n">
        <v>78</v>
      </c>
      <c r="B84" s="14" t="n"/>
      <c r="C84" s="14" t="n"/>
      <c r="D84" s="14" t="n"/>
      <c r="E84" s="15" t="n"/>
      <c r="F84" s="15" t="n"/>
      <c r="G84" s="15" t="n"/>
      <c r="H84" s="13">
        <f>IF($B84="","",IF($G84&lt;&gt;"","返却済み",IF(AND($F84&lt;&gt;"",$F84&lt;TODAY()),"期限超過","貸出中")))</f>
        <v/>
      </c>
      <c r="I84" s="14" t="n"/>
    </row>
    <row r="85">
      <c r="A85" s="13" t="n">
        <v>79</v>
      </c>
      <c r="B85" s="14" t="n"/>
      <c r="C85" s="14" t="n"/>
      <c r="D85" s="14" t="n"/>
      <c r="E85" s="15" t="n"/>
      <c r="F85" s="15" t="n"/>
      <c r="G85" s="15" t="n"/>
      <c r="H85" s="13">
        <f>IF($B85="","",IF($G85&lt;&gt;"","返却済み",IF(AND($F85&lt;&gt;"",$F85&lt;TODAY()),"期限超過","貸出中")))</f>
        <v/>
      </c>
      <c r="I85" s="14" t="n"/>
    </row>
    <row r="86">
      <c r="A86" s="13" t="n">
        <v>80</v>
      </c>
      <c r="B86" s="14" t="n"/>
      <c r="C86" s="14" t="n"/>
      <c r="D86" s="14" t="n"/>
      <c r="E86" s="15" t="n"/>
      <c r="F86" s="15" t="n"/>
      <c r="G86" s="15" t="n"/>
      <c r="H86" s="13">
        <f>IF($B86="","",IF($G86&lt;&gt;"","返却済み",IF(AND($F86&lt;&gt;"",$F86&lt;TODAY()),"期限超過","貸出中")))</f>
        <v/>
      </c>
      <c r="I86" s="14" t="n"/>
    </row>
    <row r="87">
      <c r="A87" s="13" t="n">
        <v>81</v>
      </c>
      <c r="B87" s="14" t="n"/>
      <c r="C87" s="14" t="n"/>
      <c r="D87" s="14" t="n"/>
      <c r="E87" s="15" t="n"/>
      <c r="F87" s="15" t="n"/>
      <c r="G87" s="15" t="n"/>
      <c r="H87" s="13">
        <f>IF($B87="","",IF($G87&lt;&gt;"","返却済み",IF(AND($F87&lt;&gt;"",$F87&lt;TODAY()),"期限超過","貸出中")))</f>
        <v/>
      </c>
      <c r="I87" s="14" t="n"/>
    </row>
    <row r="88">
      <c r="A88" s="13" t="n">
        <v>82</v>
      </c>
      <c r="B88" s="14" t="n"/>
      <c r="C88" s="14" t="n"/>
      <c r="D88" s="14" t="n"/>
      <c r="E88" s="15" t="n"/>
      <c r="F88" s="15" t="n"/>
      <c r="G88" s="15" t="n"/>
      <c r="H88" s="13">
        <f>IF($B88="","",IF($G88&lt;&gt;"","返却済み",IF(AND($F88&lt;&gt;"",$F88&lt;TODAY()),"期限超過","貸出中")))</f>
        <v/>
      </c>
      <c r="I88" s="14" t="n"/>
    </row>
    <row r="89">
      <c r="A89" s="13" t="n">
        <v>83</v>
      </c>
      <c r="B89" s="14" t="n"/>
      <c r="C89" s="14" t="n"/>
      <c r="D89" s="14" t="n"/>
      <c r="E89" s="15" t="n"/>
      <c r="F89" s="15" t="n"/>
      <c r="G89" s="15" t="n"/>
      <c r="H89" s="13">
        <f>IF($B89="","",IF($G89&lt;&gt;"","返却済み",IF(AND($F89&lt;&gt;"",$F89&lt;TODAY()),"期限超過","貸出中")))</f>
        <v/>
      </c>
      <c r="I89" s="14" t="n"/>
    </row>
    <row r="90">
      <c r="A90" s="13" t="n">
        <v>84</v>
      </c>
      <c r="B90" s="14" t="n"/>
      <c r="C90" s="14" t="n"/>
      <c r="D90" s="14" t="n"/>
      <c r="E90" s="15" t="n"/>
      <c r="F90" s="15" t="n"/>
      <c r="G90" s="15" t="n"/>
      <c r="H90" s="13">
        <f>IF($B90="","",IF($G90&lt;&gt;"","返却済み",IF(AND($F90&lt;&gt;"",$F90&lt;TODAY()),"期限超過","貸出中")))</f>
        <v/>
      </c>
      <c r="I90" s="14" t="n"/>
    </row>
    <row r="91">
      <c r="A91" s="13" t="n">
        <v>85</v>
      </c>
      <c r="B91" s="14" t="n"/>
      <c r="C91" s="14" t="n"/>
      <c r="D91" s="14" t="n"/>
      <c r="E91" s="15" t="n"/>
      <c r="F91" s="15" t="n"/>
      <c r="G91" s="15" t="n"/>
      <c r="H91" s="13">
        <f>IF($B91="","",IF($G91&lt;&gt;"","返却済み",IF(AND($F91&lt;&gt;"",$F91&lt;TODAY()),"期限超過","貸出中")))</f>
        <v/>
      </c>
      <c r="I91" s="14" t="n"/>
    </row>
    <row r="92">
      <c r="A92" s="13" t="n">
        <v>86</v>
      </c>
      <c r="B92" s="14" t="n"/>
      <c r="C92" s="14" t="n"/>
      <c r="D92" s="14" t="n"/>
      <c r="E92" s="15" t="n"/>
      <c r="F92" s="15" t="n"/>
      <c r="G92" s="15" t="n"/>
      <c r="H92" s="13">
        <f>IF($B92="","",IF($G92&lt;&gt;"","返却済み",IF(AND($F92&lt;&gt;"",$F92&lt;TODAY()),"期限超過","貸出中")))</f>
        <v/>
      </c>
      <c r="I92" s="14" t="n"/>
    </row>
    <row r="93">
      <c r="A93" s="13" t="n">
        <v>87</v>
      </c>
      <c r="B93" s="14" t="n"/>
      <c r="C93" s="14" t="n"/>
      <c r="D93" s="14" t="n"/>
      <c r="E93" s="15" t="n"/>
      <c r="F93" s="15" t="n"/>
      <c r="G93" s="15" t="n"/>
      <c r="H93" s="13">
        <f>IF($B93="","",IF($G93&lt;&gt;"","返却済み",IF(AND($F93&lt;&gt;"",$F93&lt;TODAY()),"期限超過","貸出中")))</f>
        <v/>
      </c>
      <c r="I93" s="14" t="n"/>
    </row>
    <row r="94">
      <c r="A94" s="13" t="n">
        <v>88</v>
      </c>
      <c r="B94" s="14" t="n"/>
      <c r="C94" s="14" t="n"/>
      <c r="D94" s="14" t="n"/>
      <c r="E94" s="15" t="n"/>
      <c r="F94" s="15" t="n"/>
      <c r="G94" s="15" t="n"/>
      <c r="H94" s="13">
        <f>IF($B94="","",IF($G94&lt;&gt;"","返却済み",IF(AND($F94&lt;&gt;"",$F94&lt;TODAY()),"期限超過","貸出中")))</f>
        <v/>
      </c>
      <c r="I94" s="14" t="n"/>
    </row>
    <row r="95">
      <c r="A95" s="13" t="n">
        <v>89</v>
      </c>
      <c r="B95" s="14" t="n"/>
      <c r="C95" s="14" t="n"/>
      <c r="D95" s="14" t="n"/>
      <c r="E95" s="15" t="n"/>
      <c r="F95" s="15" t="n"/>
      <c r="G95" s="15" t="n"/>
      <c r="H95" s="13">
        <f>IF($B95="","",IF($G95&lt;&gt;"","返却済み",IF(AND($F95&lt;&gt;"",$F95&lt;TODAY()),"期限超過","貸出中")))</f>
        <v/>
      </c>
      <c r="I95" s="14" t="n"/>
    </row>
    <row r="96">
      <c r="A96" s="13" t="n">
        <v>90</v>
      </c>
      <c r="B96" s="14" t="n"/>
      <c r="C96" s="14" t="n"/>
      <c r="D96" s="14" t="n"/>
      <c r="E96" s="15" t="n"/>
      <c r="F96" s="15" t="n"/>
      <c r="G96" s="15" t="n"/>
      <c r="H96" s="13">
        <f>IF($B96="","",IF($G96&lt;&gt;"","返却済み",IF(AND($F96&lt;&gt;"",$F96&lt;TODAY()),"期限超過","貸出中")))</f>
        <v/>
      </c>
      <c r="I96" s="14" t="n"/>
    </row>
    <row r="97">
      <c r="A97" s="13" t="n">
        <v>91</v>
      </c>
      <c r="B97" s="14" t="n"/>
      <c r="C97" s="14" t="n"/>
      <c r="D97" s="14" t="n"/>
      <c r="E97" s="15" t="n"/>
      <c r="F97" s="15" t="n"/>
      <c r="G97" s="15" t="n"/>
      <c r="H97" s="13">
        <f>IF($B97="","",IF($G97&lt;&gt;"","返却済み",IF(AND($F97&lt;&gt;"",$F97&lt;TODAY()),"期限超過","貸出中")))</f>
        <v/>
      </c>
      <c r="I97" s="14" t="n"/>
    </row>
    <row r="98">
      <c r="A98" s="13" t="n">
        <v>92</v>
      </c>
      <c r="B98" s="14" t="n"/>
      <c r="C98" s="14" t="n"/>
      <c r="D98" s="14" t="n"/>
      <c r="E98" s="15" t="n"/>
      <c r="F98" s="15" t="n"/>
      <c r="G98" s="15" t="n"/>
      <c r="H98" s="13">
        <f>IF($B98="","",IF($G98&lt;&gt;"","返却済み",IF(AND($F98&lt;&gt;"",$F98&lt;TODAY()),"期限超過","貸出中")))</f>
        <v/>
      </c>
      <c r="I98" s="14" t="n"/>
    </row>
    <row r="99">
      <c r="A99" s="13" t="n">
        <v>93</v>
      </c>
      <c r="B99" s="14" t="n"/>
      <c r="C99" s="14" t="n"/>
      <c r="D99" s="14" t="n"/>
      <c r="E99" s="15" t="n"/>
      <c r="F99" s="15" t="n"/>
      <c r="G99" s="15" t="n"/>
      <c r="H99" s="13">
        <f>IF($B99="","",IF($G99&lt;&gt;"","返却済み",IF(AND($F99&lt;&gt;"",$F99&lt;TODAY()),"期限超過","貸出中")))</f>
        <v/>
      </c>
      <c r="I99" s="14" t="n"/>
    </row>
    <row r="100">
      <c r="A100" s="13" t="n">
        <v>94</v>
      </c>
      <c r="B100" s="14" t="n"/>
      <c r="C100" s="14" t="n"/>
      <c r="D100" s="14" t="n"/>
      <c r="E100" s="15" t="n"/>
      <c r="F100" s="15" t="n"/>
      <c r="G100" s="15" t="n"/>
      <c r="H100" s="13">
        <f>IF($B100="","",IF($G100&lt;&gt;"","返却済み",IF(AND($F100&lt;&gt;"",$F100&lt;TODAY()),"期限超過","貸出中")))</f>
        <v/>
      </c>
      <c r="I100" s="14" t="n"/>
    </row>
    <row r="101">
      <c r="A101" s="13" t="n">
        <v>95</v>
      </c>
      <c r="B101" s="14" t="n"/>
      <c r="C101" s="14" t="n"/>
      <c r="D101" s="14" t="n"/>
      <c r="E101" s="15" t="n"/>
      <c r="F101" s="15" t="n"/>
      <c r="G101" s="15" t="n"/>
      <c r="H101" s="13">
        <f>IF($B101="","",IF($G101&lt;&gt;"","返却済み",IF(AND($F101&lt;&gt;"",$F101&lt;TODAY()),"期限超過","貸出中")))</f>
        <v/>
      </c>
      <c r="I101" s="14" t="n"/>
    </row>
    <row r="102">
      <c r="A102" s="13" t="n">
        <v>96</v>
      </c>
      <c r="B102" s="14" t="n"/>
      <c r="C102" s="14" t="n"/>
      <c r="D102" s="14" t="n"/>
      <c r="E102" s="15" t="n"/>
      <c r="F102" s="15" t="n"/>
      <c r="G102" s="15" t="n"/>
      <c r="H102" s="13">
        <f>IF($B102="","",IF($G102&lt;&gt;"","返却済み",IF(AND($F102&lt;&gt;"",$F102&lt;TODAY()),"期限超過","貸出中")))</f>
        <v/>
      </c>
      <c r="I102" s="14" t="n"/>
    </row>
    <row r="103">
      <c r="A103" s="13" t="n">
        <v>97</v>
      </c>
      <c r="B103" s="14" t="n"/>
      <c r="C103" s="14" t="n"/>
      <c r="D103" s="14" t="n"/>
      <c r="E103" s="15" t="n"/>
      <c r="F103" s="15" t="n"/>
      <c r="G103" s="15" t="n"/>
      <c r="H103" s="13">
        <f>IF($B103="","",IF($G103&lt;&gt;"","返却済み",IF(AND($F103&lt;&gt;"",$F103&lt;TODAY()),"期限超過","貸出中")))</f>
        <v/>
      </c>
      <c r="I103" s="14" t="n"/>
    </row>
    <row r="104">
      <c r="A104" s="13" t="n">
        <v>98</v>
      </c>
      <c r="B104" s="14" t="n"/>
      <c r="C104" s="14" t="n"/>
      <c r="D104" s="14" t="n"/>
      <c r="E104" s="15" t="n"/>
      <c r="F104" s="15" t="n"/>
      <c r="G104" s="15" t="n"/>
      <c r="H104" s="13">
        <f>IF($B104="","",IF($G104&lt;&gt;"","返却済み",IF(AND($F104&lt;&gt;"",$F104&lt;TODAY()),"期限超過","貸出中")))</f>
        <v/>
      </c>
      <c r="I104" s="14" t="n"/>
    </row>
    <row r="105">
      <c r="A105" s="13" t="n">
        <v>99</v>
      </c>
      <c r="B105" s="14" t="n"/>
      <c r="C105" s="14" t="n"/>
      <c r="D105" s="14" t="n"/>
      <c r="E105" s="15" t="n"/>
      <c r="F105" s="15" t="n"/>
      <c r="G105" s="15" t="n"/>
      <c r="H105" s="13">
        <f>IF($B105="","",IF($G105&lt;&gt;"","返却済み",IF(AND($F105&lt;&gt;"",$F105&lt;TODAY()),"期限超過","貸出中")))</f>
        <v/>
      </c>
      <c r="I105" s="14" t="n"/>
    </row>
    <row r="106">
      <c r="A106" s="13" t="n">
        <v>100</v>
      </c>
      <c r="B106" s="14" t="n"/>
      <c r="C106" s="14" t="n"/>
      <c r="D106" s="14" t="n"/>
      <c r="E106" s="15" t="n"/>
      <c r="F106" s="15" t="n"/>
      <c r="G106" s="15" t="n"/>
      <c r="H106" s="13">
        <f>IF($B106="","",IF($G106&lt;&gt;"","返却済み",IF(AND($F106&lt;&gt;"",$F106&lt;TODAY()),"期限超過","貸出中")))</f>
        <v/>
      </c>
      <c r="I106" s="14" t="n"/>
    </row>
    <row r="107">
      <c r="A107" s="13" t="n">
        <v>101</v>
      </c>
      <c r="B107" s="14" t="n"/>
      <c r="C107" s="14" t="n"/>
      <c r="D107" s="14" t="n"/>
      <c r="E107" s="15" t="n"/>
      <c r="F107" s="15" t="n"/>
      <c r="G107" s="15" t="n"/>
      <c r="H107" s="13">
        <f>IF($B107="","",IF($G107&lt;&gt;"","返却済み",IF(AND($F107&lt;&gt;"",$F107&lt;TODAY()),"期限超過","貸出中")))</f>
        <v/>
      </c>
      <c r="I107" s="14" t="n"/>
    </row>
    <row r="108">
      <c r="A108" s="13" t="n">
        <v>102</v>
      </c>
      <c r="B108" s="14" t="n"/>
      <c r="C108" s="14" t="n"/>
      <c r="D108" s="14" t="n"/>
      <c r="E108" s="15" t="n"/>
      <c r="F108" s="15" t="n"/>
      <c r="G108" s="15" t="n"/>
      <c r="H108" s="13">
        <f>IF($B108="","",IF($G108&lt;&gt;"","返却済み",IF(AND($F108&lt;&gt;"",$F108&lt;TODAY()),"期限超過","貸出中")))</f>
        <v/>
      </c>
      <c r="I108" s="14" t="n"/>
    </row>
    <row r="109">
      <c r="A109" s="13" t="n">
        <v>103</v>
      </c>
      <c r="B109" s="14" t="n"/>
      <c r="C109" s="14" t="n"/>
      <c r="D109" s="14" t="n"/>
      <c r="E109" s="15" t="n"/>
      <c r="F109" s="15" t="n"/>
      <c r="G109" s="15" t="n"/>
      <c r="H109" s="13">
        <f>IF($B109="","",IF($G109&lt;&gt;"","返却済み",IF(AND($F109&lt;&gt;"",$F109&lt;TODAY()),"期限超過","貸出中")))</f>
        <v/>
      </c>
      <c r="I109" s="14" t="n"/>
    </row>
    <row r="110">
      <c r="A110" s="13" t="n">
        <v>104</v>
      </c>
      <c r="B110" s="14" t="n"/>
      <c r="C110" s="14" t="n"/>
      <c r="D110" s="14" t="n"/>
      <c r="E110" s="15" t="n"/>
      <c r="F110" s="15" t="n"/>
      <c r="G110" s="15" t="n"/>
      <c r="H110" s="13">
        <f>IF($B110="","",IF($G110&lt;&gt;"","返却済み",IF(AND($F110&lt;&gt;"",$F110&lt;TODAY()),"期限超過","貸出中")))</f>
        <v/>
      </c>
      <c r="I110" s="14" t="n"/>
    </row>
    <row r="111">
      <c r="A111" s="13" t="n">
        <v>105</v>
      </c>
      <c r="B111" s="14" t="n"/>
      <c r="C111" s="14" t="n"/>
      <c r="D111" s="14" t="n"/>
      <c r="E111" s="15" t="n"/>
      <c r="F111" s="15" t="n"/>
      <c r="G111" s="15" t="n"/>
      <c r="H111" s="13">
        <f>IF($B111="","",IF($G111&lt;&gt;"","返却済み",IF(AND($F111&lt;&gt;"",$F111&lt;TODAY()),"期限超過","貸出中")))</f>
        <v/>
      </c>
      <c r="I111" s="14" t="n"/>
    </row>
    <row r="112">
      <c r="A112" s="13" t="n">
        <v>106</v>
      </c>
      <c r="B112" s="14" t="n"/>
      <c r="C112" s="14" t="n"/>
      <c r="D112" s="14" t="n"/>
      <c r="E112" s="15" t="n"/>
      <c r="F112" s="15" t="n"/>
      <c r="G112" s="15" t="n"/>
      <c r="H112" s="13">
        <f>IF($B112="","",IF($G112&lt;&gt;"","返却済み",IF(AND($F112&lt;&gt;"",$F112&lt;TODAY()),"期限超過","貸出中")))</f>
        <v/>
      </c>
      <c r="I112" s="14" t="n"/>
    </row>
    <row r="113">
      <c r="A113" s="13" t="n">
        <v>107</v>
      </c>
      <c r="B113" s="14" t="n"/>
      <c r="C113" s="14" t="n"/>
      <c r="D113" s="14" t="n"/>
      <c r="E113" s="15" t="n"/>
      <c r="F113" s="15" t="n"/>
      <c r="G113" s="15" t="n"/>
      <c r="H113" s="13">
        <f>IF($B113="","",IF($G113&lt;&gt;"","返却済み",IF(AND($F113&lt;&gt;"",$F113&lt;TODAY()),"期限超過","貸出中")))</f>
        <v/>
      </c>
      <c r="I113" s="14" t="n"/>
    </row>
    <row r="114">
      <c r="A114" s="13" t="n">
        <v>108</v>
      </c>
      <c r="B114" s="14" t="n"/>
      <c r="C114" s="14" t="n"/>
      <c r="D114" s="14" t="n"/>
      <c r="E114" s="15" t="n"/>
      <c r="F114" s="15" t="n"/>
      <c r="G114" s="15" t="n"/>
      <c r="H114" s="13">
        <f>IF($B114="","",IF($G114&lt;&gt;"","返却済み",IF(AND($F114&lt;&gt;"",$F114&lt;TODAY()),"期限超過","貸出中")))</f>
        <v/>
      </c>
      <c r="I114" s="14" t="n"/>
    </row>
    <row r="115">
      <c r="A115" s="13" t="n">
        <v>109</v>
      </c>
      <c r="B115" s="14" t="n"/>
      <c r="C115" s="14" t="n"/>
      <c r="D115" s="14" t="n"/>
      <c r="E115" s="15" t="n"/>
      <c r="F115" s="15" t="n"/>
      <c r="G115" s="15" t="n"/>
      <c r="H115" s="13">
        <f>IF($B115="","",IF($G115&lt;&gt;"","返却済み",IF(AND($F115&lt;&gt;"",$F115&lt;TODAY()),"期限超過","貸出中")))</f>
        <v/>
      </c>
      <c r="I115" s="14" t="n"/>
    </row>
    <row r="116">
      <c r="A116" s="13" t="n">
        <v>110</v>
      </c>
      <c r="B116" s="14" t="n"/>
      <c r="C116" s="14" t="n"/>
      <c r="D116" s="14" t="n"/>
      <c r="E116" s="15" t="n"/>
      <c r="F116" s="15" t="n"/>
      <c r="G116" s="15" t="n"/>
      <c r="H116" s="13">
        <f>IF($B116="","",IF($G116&lt;&gt;"","返却済み",IF(AND($F116&lt;&gt;"",$F116&lt;TODAY()),"期限超過","貸出中")))</f>
        <v/>
      </c>
      <c r="I116" s="14" t="n"/>
    </row>
    <row r="117">
      <c r="A117" s="13" t="n">
        <v>111</v>
      </c>
      <c r="B117" s="14" t="n"/>
      <c r="C117" s="14" t="n"/>
      <c r="D117" s="14" t="n"/>
      <c r="E117" s="15" t="n"/>
      <c r="F117" s="15" t="n"/>
      <c r="G117" s="15" t="n"/>
      <c r="H117" s="13">
        <f>IF($B117="","",IF($G117&lt;&gt;"","返却済み",IF(AND($F117&lt;&gt;"",$F117&lt;TODAY()),"期限超過","貸出中")))</f>
        <v/>
      </c>
      <c r="I117" s="14" t="n"/>
    </row>
    <row r="118">
      <c r="A118" s="13" t="n">
        <v>112</v>
      </c>
      <c r="B118" s="14" t="n"/>
      <c r="C118" s="14" t="n"/>
      <c r="D118" s="14" t="n"/>
      <c r="E118" s="15" t="n"/>
      <c r="F118" s="15" t="n"/>
      <c r="G118" s="15" t="n"/>
      <c r="H118" s="13">
        <f>IF($B118="","",IF($G118&lt;&gt;"","返却済み",IF(AND($F118&lt;&gt;"",$F118&lt;TODAY()),"期限超過","貸出中")))</f>
        <v/>
      </c>
      <c r="I118" s="14" t="n"/>
    </row>
    <row r="119">
      <c r="A119" s="13" t="n">
        <v>113</v>
      </c>
      <c r="B119" s="14" t="n"/>
      <c r="C119" s="14" t="n"/>
      <c r="D119" s="14" t="n"/>
      <c r="E119" s="15" t="n"/>
      <c r="F119" s="15" t="n"/>
      <c r="G119" s="15" t="n"/>
      <c r="H119" s="13">
        <f>IF($B119="","",IF($G119&lt;&gt;"","返却済み",IF(AND($F119&lt;&gt;"",$F119&lt;TODAY()),"期限超過","貸出中")))</f>
        <v/>
      </c>
      <c r="I119" s="14" t="n"/>
    </row>
    <row r="120">
      <c r="A120" s="13" t="n">
        <v>114</v>
      </c>
      <c r="B120" s="14" t="n"/>
      <c r="C120" s="14" t="n"/>
      <c r="D120" s="14" t="n"/>
      <c r="E120" s="15" t="n"/>
      <c r="F120" s="15" t="n"/>
      <c r="G120" s="15" t="n"/>
      <c r="H120" s="13">
        <f>IF($B120="","",IF($G120&lt;&gt;"","返却済み",IF(AND($F120&lt;&gt;"",$F120&lt;TODAY()),"期限超過","貸出中")))</f>
        <v/>
      </c>
      <c r="I120" s="14" t="n"/>
    </row>
    <row r="121">
      <c r="A121" s="13" t="n">
        <v>115</v>
      </c>
      <c r="B121" s="14" t="n"/>
      <c r="C121" s="14" t="n"/>
      <c r="D121" s="14" t="n"/>
      <c r="E121" s="15" t="n"/>
      <c r="F121" s="15" t="n"/>
      <c r="G121" s="15" t="n"/>
      <c r="H121" s="13">
        <f>IF($B121="","",IF($G121&lt;&gt;"","返却済み",IF(AND($F121&lt;&gt;"",$F121&lt;TODAY()),"期限超過","貸出中")))</f>
        <v/>
      </c>
      <c r="I121" s="14" t="n"/>
    </row>
    <row r="122">
      <c r="A122" s="13" t="n">
        <v>116</v>
      </c>
      <c r="B122" s="14" t="n"/>
      <c r="C122" s="14" t="n"/>
      <c r="D122" s="14" t="n"/>
      <c r="E122" s="15" t="n"/>
      <c r="F122" s="15" t="n"/>
      <c r="G122" s="15" t="n"/>
      <c r="H122" s="13">
        <f>IF($B122="","",IF($G122&lt;&gt;"","返却済み",IF(AND($F122&lt;&gt;"",$F122&lt;TODAY()),"期限超過","貸出中")))</f>
        <v/>
      </c>
      <c r="I122" s="14" t="n"/>
    </row>
    <row r="123">
      <c r="A123" s="13" t="n">
        <v>117</v>
      </c>
      <c r="B123" s="14" t="n"/>
      <c r="C123" s="14" t="n"/>
      <c r="D123" s="14" t="n"/>
      <c r="E123" s="15" t="n"/>
      <c r="F123" s="15" t="n"/>
      <c r="G123" s="15" t="n"/>
      <c r="H123" s="13">
        <f>IF($B123="","",IF($G123&lt;&gt;"","返却済み",IF(AND($F123&lt;&gt;"",$F123&lt;TODAY()),"期限超過","貸出中")))</f>
        <v/>
      </c>
      <c r="I123" s="14" t="n"/>
    </row>
    <row r="124">
      <c r="A124" s="13" t="n">
        <v>118</v>
      </c>
      <c r="B124" s="14" t="n"/>
      <c r="C124" s="14" t="n"/>
      <c r="D124" s="14" t="n"/>
      <c r="E124" s="15" t="n"/>
      <c r="F124" s="15" t="n"/>
      <c r="G124" s="15" t="n"/>
      <c r="H124" s="13">
        <f>IF($B124="","",IF($G124&lt;&gt;"","返却済み",IF(AND($F124&lt;&gt;"",$F124&lt;TODAY()),"期限超過","貸出中")))</f>
        <v/>
      </c>
      <c r="I124" s="14" t="n"/>
    </row>
    <row r="125">
      <c r="A125" s="13" t="n">
        <v>119</v>
      </c>
      <c r="B125" s="14" t="n"/>
      <c r="C125" s="14" t="n"/>
      <c r="D125" s="14" t="n"/>
      <c r="E125" s="15" t="n"/>
      <c r="F125" s="15" t="n"/>
      <c r="G125" s="15" t="n"/>
      <c r="H125" s="13">
        <f>IF($B125="","",IF($G125&lt;&gt;"","返却済み",IF(AND($F125&lt;&gt;"",$F125&lt;TODAY()),"期限超過","貸出中")))</f>
        <v/>
      </c>
      <c r="I125" s="14" t="n"/>
    </row>
    <row r="126">
      <c r="A126" s="13" t="n">
        <v>120</v>
      </c>
      <c r="B126" s="14" t="n"/>
      <c r="C126" s="14" t="n"/>
      <c r="D126" s="14" t="n"/>
      <c r="E126" s="15" t="n"/>
      <c r="F126" s="15" t="n"/>
      <c r="G126" s="15" t="n"/>
      <c r="H126" s="13">
        <f>IF($B126="","",IF($G126&lt;&gt;"","返却済み",IF(AND($F126&lt;&gt;"",$F126&lt;TODAY()),"期限超過","貸出中")))</f>
        <v/>
      </c>
      <c r="I126" s="14" t="n"/>
    </row>
    <row r="127">
      <c r="A127" s="13" t="n">
        <v>121</v>
      </c>
      <c r="B127" s="14" t="n"/>
      <c r="C127" s="14" t="n"/>
      <c r="D127" s="14" t="n"/>
      <c r="E127" s="15" t="n"/>
      <c r="F127" s="15" t="n"/>
      <c r="G127" s="15" t="n"/>
      <c r="H127" s="13">
        <f>IF($B127="","",IF($G127&lt;&gt;"","返却済み",IF(AND($F127&lt;&gt;"",$F127&lt;TODAY()),"期限超過","貸出中")))</f>
        <v/>
      </c>
      <c r="I127" s="14" t="n"/>
    </row>
    <row r="128">
      <c r="A128" s="13" t="n">
        <v>122</v>
      </c>
      <c r="B128" s="14" t="n"/>
      <c r="C128" s="14" t="n"/>
      <c r="D128" s="14" t="n"/>
      <c r="E128" s="15" t="n"/>
      <c r="F128" s="15" t="n"/>
      <c r="G128" s="15" t="n"/>
      <c r="H128" s="13">
        <f>IF($B128="","",IF($G128&lt;&gt;"","返却済み",IF(AND($F128&lt;&gt;"",$F128&lt;TODAY()),"期限超過","貸出中")))</f>
        <v/>
      </c>
      <c r="I128" s="14" t="n"/>
    </row>
    <row r="129">
      <c r="A129" s="13" t="n">
        <v>123</v>
      </c>
      <c r="B129" s="14" t="n"/>
      <c r="C129" s="14" t="n"/>
      <c r="D129" s="14" t="n"/>
      <c r="E129" s="15" t="n"/>
      <c r="F129" s="15" t="n"/>
      <c r="G129" s="15" t="n"/>
      <c r="H129" s="13">
        <f>IF($B129="","",IF($G129&lt;&gt;"","返却済み",IF(AND($F129&lt;&gt;"",$F129&lt;TODAY()),"期限超過","貸出中")))</f>
        <v/>
      </c>
      <c r="I129" s="14" t="n"/>
    </row>
    <row r="130">
      <c r="A130" s="13" t="n">
        <v>124</v>
      </c>
      <c r="B130" s="14" t="n"/>
      <c r="C130" s="14" t="n"/>
      <c r="D130" s="14" t="n"/>
      <c r="E130" s="15" t="n"/>
      <c r="F130" s="15" t="n"/>
      <c r="G130" s="15" t="n"/>
      <c r="H130" s="13">
        <f>IF($B130="","",IF($G130&lt;&gt;"","返却済み",IF(AND($F130&lt;&gt;"",$F130&lt;TODAY()),"期限超過","貸出中")))</f>
        <v/>
      </c>
      <c r="I130" s="14" t="n"/>
    </row>
    <row r="131">
      <c r="A131" s="13" t="n">
        <v>125</v>
      </c>
      <c r="B131" s="14" t="n"/>
      <c r="C131" s="14" t="n"/>
      <c r="D131" s="14" t="n"/>
      <c r="E131" s="15" t="n"/>
      <c r="F131" s="15" t="n"/>
      <c r="G131" s="15" t="n"/>
      <c r="H131" s="13">
        <f>IF($B131="","",IF($G131&lt;&gt;"","返却済み",IF(AND($F131&lt;&gt;"",$F131&lt;TODAY()),"期限超過","貸出中")))</f>
        <v/>
      </c>
      <c r="I131" s="14" t="n"/>
    </row>
    <row r="132">
      <c r="A132" s="13" t="n">
        <v>126</v>
      </c>
      <c r="B132" s="14" t="n"/>
      <c r="C132" s="14" t="n"/>
      <c r="D132" s="14" t="n"/>
      <c r="E132" s="15" t="n"/>
      <c r="F132" s="15" t="n"/>
      <c r="G132" s="15" t="n"/>
      <c r="H132" s="13">
        <f>IF($B132="","",IF($G132&lt;&gt;"","返却済み",IF(AND($F132&lt;&gt;"",$F132&lt;TODAY()),"期限超過","貸出中")))</f>
        <v/>
      </c>
      <c r="I132" s="14" t="n"/>
    </row>
    <row r="133">
      <c r="A133" s="13" t="n">
        <v>127</v>
      </c>
      <c r="B133" s="14" t="n"/>
      <c r="C133" s="14" t="n"/>
      <c r="D133" s="14" t="n"/>
      <c r="E133" s="15" t="n"/>
      <c r="F133" s="15" t="n"/>
      <c r="G133" s="15" t="n"/>
      <c r="H133" s="13">
        <f>IF($B133="","",IF($G133&lt;&gt;"","返却済み",IF(AND($F133&lt;&gt;"",$F133&lt;TODAY()),"期限超過","貸出中")))</f>
        <v/>
      </c>
      <c r="I133" s="14" t="n"/>
    </row>
    <row r="134">
      <c r="A134" s="13" t="n">
        <v>128</v>
      </c>
      <c r="B134" s="14" t="n"/>
      <c r="C134" s="14" t="n"/>
      <c r="D134" s="14" t="n"/>
      <c r="E134" s="15" t="n"/>
      <c r="F134" s="15" t="n"/>
      <c r="G134" s="15" t="n"/>
      <c r="H134" s="13">
        <f>IF($B134="","",IF($G134&lt;&gt;"","返却済み",IF(AND($F134&lt;&gt;"",$F134&lt;TODAY()),"期限超過","貸出中")))</f>
        <v/>
      </c>
      <c r="I134" s="14" t="n"/>
    </row>
    <row r="135">
      <c r="A135" s="13" t="n">
        <v>129</v>
      </c>
      <c r="B135" s="14" t="n"/>
      <c r="C135" s="14" t="n"/>
      <c r="D135" s="14" t="n"/>
      <c r="E135" s="15" t="n"/>
      <c r="F135" s="15" t="n"/>
      <c r="G135" s="15" t="n"/>
      <c r="H135" s="13">
        <f>IF($B135="","",IF($G135&lt;&gt;"","返却済み",IF(AND($F135&lt;&gt;"",$F135&lt;TODAY()),"期限超過","貸出中")))</f>
        <v/>
      </c>
      <c r="I135" s="14" t="n"/>
    </row>
    <row r="136">
      <c r="A136" s="13" t="n">
        <v>130</v>
      </c>
      <c r="B136" s="14" t="n"/>
      <c r="C136" s="14" t="n"/>
      <c r="D136" s="14" t="n"/>
      <c r="E136" s="15" t="n"/>
      <c r="F136" s="15" t="n"/>
      <c r="G136" s="15" t="n"/>
      <c r="H136" s="13">
        <f>IF($B136="","",IF($G136&lt;&gt;"","返却済み",IF(AND($F136&lt;&gt;"",$F136&lt;TODAY()),"期限超過","貸出中")))</f>
        <v/>
      </c>
      <c r="I136" s="14" t="n"/>
    </row>
    <row r="137">
      <c r="A137" s="13" t="n">
        <v>131</v>
      </c>
      <c r="B137" s="14" t="n"/>
      <c r="C137" s="14" t="n"/>
      <c r="D137" s="14" t="n"/>
      <c r="E137" s="15" t="n"/>
      <c r="F137" s="15" t="n"/>
      <c r="G137" s="15" t="n"/>
      <c r="H137" s="13">
        <f>IF($B137="","",IF($G137&lt;&gt;"","返却済み",IF(AND($F137&lt;&gt;"",$F137&lt;TODAY()),"期限超過","貸出中")))</f>
        <v/>
      </c>
      <c r="I137" s="14" t="n"/>
    </row>
    <row r="138">
      <c r="A138" s="13" t="n">
        <v>132</v>
      </c>
      <c r="B138" s="14" t="n"/>
      <c r="C138" s="14" t="n"/>
      <c r="D138" s="14" t="n"/>
      <c r="E138" s="15" t="n"/>
      <c r="F138" s="15" t="n"/>
      <c r="G138" s="15" t="n"/>
      <c r="H138" s="13">
        <f>IF($B138="","",IF($G138&lt;&gt;"","返却済み",IF(AND($F138&lt;&gt;"",$F138&lt;TODAY()),"期限超過","貸出中")))</f>
        <v/>
      </c>
      <c r="I138" s="14" t="n"/>
    </row>
    <row r="139">
      <c r="A139" s="13" t="n">
        <v>133</v>
      </c>
      <c r="B139" s="14" t="n"/>
      <c r="C139" s="14" t="n"/>
      <c r="D139" s="14" t="n"/>
      <c r="E139" s="15" t="n"/>
      <c r="F139" s="15" t="n"/>
      <c r="G139" s="15" t="n"/>
      <c r="H139" s="13">
        <f>IF($B139="","",IF($G139&lt;&gt;"","返却済み",IF(AND($F139&lt;&gt;"",$F139&lt;TODAY()),"期限超過","貸出中")))</f>
        <v/>
      </c>
      <c r="I139" s="14" t="n"/>
    </row>
    <row r="140">
      <c r="A140" s="13" t="n">
        <v>134</v>
      </c>
      <c r="B140" s="14" t="n"/>
      <c r="C140" s="14" t="n"/>
      <c r="D140" s="14" t="n"/>
      <c r="E140" s="15" t="n"/>
      <c r="F140" s="15" t="n"/>
      <c r="G140" s="15" t="n"/>
      <c r="H140" s="13">
        <f>IF($B140="","",IF($G140&lt;&gt;"","返却済み",IF(AND($F140&lt;&gt;"",$F140&lt;TODAY()),"期限超過","貸出中")))</f>
        <v/>
      </c>
      <c r="I140" s="14" t="n"/>
    </row>
    <row r="141">
      <c r="A141" s="13" t="n">
        <v>135</v>
      </c>
      <c r="B141" s="14" t="n"/>
      <c r="C141" s="14" t="n"/>
      <c r="D141" s="14" t="n"/>
      <c r="E141" s="15" t="n"/>
      <c r="F141" s="15" t="n"/>
      <c r="G141" s="15" t="n"/>
      <c r="H141" s="13">
        <f>IF($B141="","",IF($G141&lt;&gt;"","返却済み",IF(AND($F141&lt;&gt;"",$F141&lt;TODAY()),"期限超過","貸出中")))</f>
        <v/>
      </c>
      <c r="I141" s="14" t="n"/>
    </row>
    <row r="142">
      <c r="A142" s="13" t="n">
        <v>136</v>
      </c>
      <c r="B142" s="14" t="n"/>
      <c r="C142" s="14" t="n"/>
      <c r="D142" s="14" t="n"/>
      <c r="E142" s="15" t="n"/>
      <c r="F142" s="15" t="n"/>
      <c r="G142" s="15" t="n"/>
      <c r="H142" s="13">
        <f>IF($B142="","",IF($G142&lt;&gt;"","返却済み",IF(AND($F142&lt;&gt;"",$F142&lt;TODAY()),"期限超過","貸出中")))</f>
        <v/>
      </c>
      <c r="I142" s="14" t="n"/>
    </row>
    <row r="143">
      <c r="A143" s="13" t="n">
        <v>137</v>
      </c>
      <c r="B143" s="14" t="n"/>
      <c r="C143" s="14" t="n"/>
      <c r="D143" s="14" t="n"/>
      <c r="E143" s="15" t="n"/>
      <c r="F143" s="15" t="n"/>
      <c r="G143" s="15" t="n"/>
      <c r="H143" s="13">
        <f>IF($B143="","",IF($G143&lt;&gt;"","返却済み",IF(AND($F143&lt;&gt;"",$F143&lt;TODAY()),"期限超過","貸出中")))</f>
        <v/>
      </c>
      <c r="I143" s="14" t="n"/>
    </row>
    <row r="144">
      <c r="A144" s="13" t="n">
        <v>138</v>
      </c>
      <c r="B144" s="14" t="n"/>
      <c r="C144" s="14" t="n"/>
      <c r="D144" s="14" t="n"/>
      <c r="E144" s="15" t="n"/>
      <c r="F144" s="15" t="n"/>
      <c r="G144" s="15" t="n"/>
      <c r="H144" s="13">
        <f>IF($B144="","",IF($G144&lt;&gt;"","返却済み",IF(AND($F144&lt;&gt;"",$F144&lt;TODAY()),"期限超過","貸出中")))</f>
        <v/>
      </c>
      <c r="I144" s="14" t="n"/>
    </row>
    <row r="145">
      <c r="A145" s="13" t="n">
        <v>139</v>
      </c>
      <c r="B145" s="14" t="n"/>
      <c r="C145" s="14" t="n"/>
      <c r="D145" s="14" t="n"/>
      <c r="E145" s="15" t="n"/>
      <c r="F145" s="15" t="n"/>
      <c r="G145" s="15" t="n"/>
      <c r="H145" s="13">
        <f>IF($B145="","",IF($G145&lt;&gt;"","返却済み",IF(AND($F145&lt;&gt;"",$F145&lt;TODAY()),"期限超過","貸出中")))</f>
        <v/>
      </c>
      <c r="I145" s="14" t="n"/>
    </row>
    <row r="146">
      <c r="A146" s="13" t="n">
        <v>140</v>
      </c>
      <c r="B146" s="14" t="n"/>
      <c r="C146" s="14" t="n"/>
      <c r="D146" s="14" t="n"/>
      <c r="E146" s="15" t="n"/>
      <c r="F146" s="15" t="n"/>
      <c r="G146" s="15" t="n"/>
      <c r="H146" s="13">
        <f>IF($B146="","",IF($G146&lt;&gt;"","返却済み",IF(AND($F146&lt;&gt;"",$F146&lt;TODAY()),"期限超過","貸出中")))</f>
        <v/>
      </c>
      <c r="I146" s="14" t="n"/>
    </row>
    <row r="147">
      <c r="A147" s="13" t="n">
        <v>141</v>
      </c>
      <c r="B147" s="14" t="n"/>
      <c r="C147" s="14" t="n"/>
      <c r="D147" s="14" t="n"/>
      <c r="E147" s="15" t="n"/>
      <c r="F147" s="15" t="n"/>
      <c r="G147" s="15" t="n"/>
      <c r="H147" s="13">
        <f>IF($B147="","",IF($G147&lt;&gt;"","返却済み",IF(AND($F147&lt;&gt;"",$F147&lt;TODAY()),"期限超過","貸出中")))</f>
        <v/>
      </c>
      <c r="I147" s="14" t="n"/>
    </row>
    <row r="148">
      <c r="A148" s="13" t="n">
        <v>142</v>
      </c>
      <c r="B148" s="14" t="n"/>
      <c r="C148" s="14" t="n"/>
      <c r="D148" s="14" t="n"/>
      <c r="E148" s="15" t="n"/>
      <c r="F148" s="15" t="n"/>
      <c r="G148" s="15" t="n"/>
      <c r="H148" s="13">
        <f>IF($B148="","",IF($G148&lt;&gt;"","返却済み",IF(AND($F148&lt;&gt;"",$F148&lt;TODAY()),"期限超過","貸出中")))</f>
        <v/>
      </c>
      <c r="I148" s="14" t="n"/>
    </row>
    <row r="149">
      <c r="A149" s="13" t="n">
        <v>143</v>
      </c>
      <c r="B149" s="14" t="n"/>
      <c r="C149" s="14" t="n"/>
      <c r="D149" s="14" t="n"/>
      <c r="E149" s="15" t="n"/>
      <c r="F149" s="15" t="n"/>
      <c r="G149" s="15" t="n"/>
      <c r="H149" s="13">
        <f>IF($B149="","",IF($G149&lt;&gt;"","返却済み",IF(AND($F149&lt;&gt;"",$F149&lt;TODAY()),"期限超過","貸出中")))</f>
        <v/>
      </c>
      <c r="I149" s="14" t="n"/>
    </row>
    <row r="150">
      <c r="A150" s="13" t="n">
        <v>144</v>
      </c>
      <c r="B150" s="14" t="n"/>
      <c r="C150" s="14" t="n"/>
      <c r="D150" s="14" t="n"/>
      <c r="E150" s="15" t="n"/>
      <c r="F150" s="15" t="n"/>
      <c r="G150" s="15" t="n"/>
      <c r="H150" s="13">
        <f>IF($B150="","",IF($G150&lt;&gt;"","返却済み",IF(AND($F150&lt;&gt;"",$F150&lt;TODAY()),"期限超過","貸出中")))</f>
        <v/>
      </c>
      <c r="I150" s="14" t="n"/>
    </row>
    <row r="151">
      <c r="A151" s="13" t="n">
        <v>145</v>
      </c>
      <c r="B151" s="14" t="n"/>
      <c r="C151" s="14" t="n"/>
      <c r="D151" s="14" t="n"/>
      <c r="E151" s="15" t="n"/>
      <c r="F151" s="15" t="n"/>
      <c r="G151" s="15" t="n"/>
      <c r="H151" s="13">
        <f>IF($B151="","",IF($G151&lt;&gt;"","返却済み",IF(AND($F151&lt;&gt;"",$F151&lt;TODAY()),"期限超過","貸出中")))</f>
        <v/>
      </c>
      <c r="I151" s="14" t="n"/>
    </row>
    <row r="152">
      <c r="A152" s="13" t="n">
        <v>146</v>
      </c>
      <c r="B152" s="14" t="n"/>
      <c r="C152" s="14" t="n"/>
      <c r="D152" s="14" t="n"/>
      <c r="E152" s="15" t="n"/>
      <c r="F152" s="15" t="n"/>
      <c r="G152" s="15" t="n"/>
      <c r="H152" s="13">
        <f>IF($B152="","",IF($G152&lt;&gt;"","返却済み",IF(AND($F152&lt;&gt;"",$F152&lt;TODAY()),"期限超過","貸出中")))</f>
        <v/>
      </c>
      <c r="I152" s="14" t="n"/>
    </row>
    <row r="153">
      <c r="A153" s="13" t="n">
        <v>147</v>
      </c>
      <c r="B153" s="14" t="n"/>
      <c r="C153" s="14" t="n"/>
      <c r="D153" s="14" t="n"/>
      <c r="E153" s="15" t="n"/>
      <c r="F153" s="15" t="n"/>
      <c r="G153" s="15" t="n"/>
      <c r="H153" s="13">
        <f>IF($B153="","",IF($G153&lt;&gt;"","返却済み",IF(AND($F153&lt;&gt;"",$F153&lt;TODAY()),"期限超過","貸出中")))</f>
        <v/>
      </c>
      <c r="I153" s="14" t="n"/>
    </row>
    <row r="154">
      <c r="A154" s="13" t="n">
        <v>148</v>
      </c>
      <c r="B154" s="14" t="n"/>
      <c r="C154" s="14" t="n"/>
      <c r="D154" s="14" t="n"/>
      <c r="E154" s="15" t="n"/>
      <c r="F154" s="15" t="n"/>
      <c r="G154" s="15" t="n"/>
      <c r="H154" s="13">
        <f>IF($B154="","",IF($G154&lt;&gt;"","返却済み",IF(AND($F154&lt;&gt;"",$F154&lt;TODAY()),"期限超過","貸出中")))</f>
        <v/>
      </c>
      <c r="I154" s="14" t="n"/>
    </row>
    <row r="155">
      <c r="A155" s="13" t="n">
        <v>149</v>
      </c>
      <c r="B155" s="14" t="n"/>
      <c r="C155" s="14" t="n"/>
      <c r="D155" s="14" t="n"/>
      <c r="E155" s="15" t="n"/>
      <c r="F155" s="15" t="n"/>
      <c r="G155" s="15" t="n"/>
      <c r="H155" s="13">
        <f>IF($B155="","",IF($G155&lt;&gt;"","返却済み",IF(AND($F155&lt;&gt;"",$F155&lt;TODAY()),"期限超過","貸出中")))</f>
        <v/>
      </c>
      <c r="I155" s="14" t="n"/>
    </row>
    <row r="156">
      <c r="A156" s="13" t="n">
        <v>150</v>
      </c>
      <c r="B156" s="14" t="n"/>
      <c r="C156" s="14" t="n"/>
      <c r="D156" s="14" t="n"/>
      <c r="E156" s="15" t="n"/>
      <c r="F156" s="15" t="n"/>
      <c r="G156" s="15" t="n"/>
      <c r="H156" s="13">
        <f>IF($B156="","",IF($G156&lt;&gt;"","返却済み",IF(AND($F156&lt;&gt;"",$F156&lt;TODAY()),"期限超過","貸出中")))</f>
        <v/>
      </c>
      <c r="I156" s="14" t="n"/>
    </row>
    <row r="157">
      <c r="A157" s="13" t="n">
        <v>151</v>
      </c>
      <c r="B157" s="14" t="n"/>
      <c r="C157" s="14" t="n"/>
      <c r="D157" s="14" t="n"/>
      <c r="E157" s="15" t="n"/>
      <c r="F157" s="15" t="n"/>
      <c r="G157" s="15" t="n"/>
      <c r="H157" s="13">
        <f>IF($B157="","",IF($G157&lt;&gt;"","返却済み",IF(AND($F157&lt;&gt;"",$F157&lt;TODAY()),"期限超過","貸出中")))</f>
        <v/>
      </c>
      <c r="I157" s="14" t="n"/>
    </row>
    <row r="158">
      <c r="A158" s="13" t="n">
        <v>152</v>
      </c>
      <c r="B158" s="14" t="n"/>
      <c r="C158" s="14" t="n"/>
      <c r="D158" s="14" t="n"/>
      <c r="E158" s="15" t="n"/>
      <c r="F158" s="15" t="n"/>
      <c r="G158" s="15" t="n"/>
      <c r="H158" s="13">
        <f>IF($B158="","",IF($G158&lt;&gt;"","返却済み",IF(AND($F158&lt;&gt;"",$F158&lt;TODAY()),"期限超過","貸出中")))</f>
        <v/>
      </c>
      <c r="I158" s="14" t="n"/>
    </row>
    <row r="159">
      <c r="A159" s="13" t="n">
        <v>153</v>
      </c>
      <c r="B159" s="14" t="n"/>
      <c r="C159" s="14" t="n"/>
      <c r="D159" s="14" t="n"/>
      <c r="E159" s="15" t="n"/>
      <c r="F159" s="15" t="n"/>
      <c r="G159" s="15" t="n"/>
      <c r="H159" s="13">
        <f>IF($B159="","",IF($G159&lt;&gt;"","返却済み",IF(AND($F159&lt;&gt;"",$F159&lt;TODAY()),"期限超過","貸出中")))</f>
        <v/>
      </c>
      <c r="I159" s="14" t="n"/>
    </row>
    <row r="160">
      <c r="A160" s="13" t="n">
        <v>154</v>
      </c>
      <c r="B160" s="14" t="n"/>
      <c r="C160" s="14" t="n"/>
      <c r="D160" s="14" t="n"/>
      <c r="E160" s="15" t="n"/>
      <c r="F160" s="15" t="n"/>
      <c r="G160" s="15" t="n"/>
      <c r="H160" s="13">
        <f>IF($B160="","",IF($G160&lt;&gt;"","返却済み",IF(AND($F160&lt;&gt;"",$F160&lt;TODAY()),"期限超過","貸出中")))</f>
        <v/>
      </c>
      <c r="I160" s="14" t="n"/>
    </row>
    <row r="161">
      <c r="A161" s="13" t="n">
        <v>155</v>
      </c>
      <c r="B161" s="14" t="n"/>
      <c r="C161" s="14" t="n"/>
      <c r="D161" s="14" t="n"/>
      <c r="E161" s="15" t="n"/>
      <c r="F161" s="15" t="n"/>
      <c r="G161" s="15" t="n"/>
      <c r="H161" s="13">
        <f>IF($B161="","",IF($G161&lt;&gt;"","返却済み",IF(AND($F161&lt;&gt;"",$F161&lt;TODAY()),"期限超過","貸出中")))</f>
        <v/>
      </c>
      <c r="I161" s="14" t="n"/>
    </row>
    <row r="162">
      <c r="A162" s="13" t="n">
        <v>156</v>
      </c>
      <c r="B162" s="14" t="n"/>
      <c r="C162" s="14" t="n"/>
      <c r="D162" s="14" t="n"/>
      <c r="E162" s="15" t="n"/>
      <c r="F162" s="15" t="n"/>
      <c r="G162" s="15" t="n"/>
      <c r="H162" s="13">
        <f>IF($B162="","",IF($G162&lt;&gt;"","返却済み",IF(AND($F162&lt;&gt;"",$F162&lt;TODAY()),"期限超過","貸出中")))</f>
        <v/>
      </c>
      <c r="I162" s="14" t="n"/>
    </row>
    <row r="163">
      <c r="A163" s="13" t="n">
        <v>157</v>
      </c>
      <c r="B163" s="14" t="n"/>
      <c r="C163" s="14" t="n"/>
      <c r="D163" s="14" t="n"/>
      <c r="E163" s="15" t="n"/>
      <c r="F163" s="15" t="n"/>
      <c r="G163" s="15" t="n"/>
      <c r="H163" s="13">
        <f>IF($B163="","",IF($G163&lt;&gt;"","返却済み",IF(AND($F163&lt;&gt;"",$F163&lt;TODAY()),"期限超過","貸出中")))</f>
        <v/>
      </c>
      <c r="I163" s="14" t="n"/>
    </row>
    <row r="164">
      <c r="A164" s="13" t="n">
        <v>158</v>
      </c>
      <c r="B164" s="14" t="n"/>
      <c r="C164" s="14" t="n"/>
      <c r="D164" s="14" t="n"/>
      <c r="E164" s="15" t="n"/>
      <c r="F164" s="15" t="n"/>
      <c r="G164" s="15" t="n"/>
      <c r="H164" s="13">
        <f>IF($B164="","",IF($G164&lt;&gt;"","返却済み",IF(AND($F164&lt;&gt;"",$F164&lt;TODAY()),"期限超過","貸出中")))</f>
        <v/>
      </c>
      <c r="I164" s="14" t="n"/>
    </row>
    <row r="165">
      <c r="A165" s="13" t="n">
        <v>159</v>
      </c>
      <c r="B165" s="14" t="n"/>
      <c r="C165" s="14" t="n"/>
      <c r="D165" s="14" t="n"/>
      <c r="E165" s="15" t="n"/>
      <c r="F165" s="15" t="n"/>
      <c r="G165" s="15" t="n"/>
      <c r="H165" s="13">
        <f>IF($B165="","",IF($G165&lt;&gt;"","返却済み",IF(AND($F165&lt;&gt;"",$F165&lt;TODAY()),"期限超過","貸出中")))</f>
        <v/>
      </c>
      <c r="I165" s="14" t="n"/>
    </row>
    <row r="166">
      <c r="A166" s="13" t="n">
        <v>160</v>
      </c>
      <c r="B166" s="14" t="n"/>
      <c r="C166" s="14" t="n"/>
      <c r="D166" s="14" t="n"/>
      <c r="E166" s="15" t="n"/>
      <c r="F166" s="15" t="n"/>
      <c r="G166" s="15" t="n"/>
      <c r="H166" s="13">
        <f>IF($B166="","",IF($G166&lt;&gt;"","返却済み",IF(AND($F166&lt;&gt;"",$F166&lt;TODAY()),"期限超過","貸出中")))</f>
        <v/>
      </c>
      <c r="I166" s="14" t="n"/>
    </row>
    <row r="167">
      <c r="A167" s="13" t="n">
        <v>161</v>
      </c>
      <c r="B167" s="14" t="n"/>
      <c r="C167" s="14" t="n"/>
      <c r="D167" s="14" t="n"/>
      <c r="E167" s="15" t="n"/>
      <c r="F167" s="15" t="n"/>
      <c r="G167" s="15" t="n"/>
      <c r="H167" s="13">
        <f>IF($B167="","",IF($G167&lt;&gt;"","返却済み",IF(AND($F167&lt;&gt;"",$F167&lt;TODAY()),"期限超過","貸出中")))</f>
        <v/>
      </c>
      <c r="I167" s="14" t="n"/>
    </row>
    <row r="168">
      <c r="A168" s="13" t="n">
        <v>162</v>
      </c>
      <c r="B168" s="14" t="n"/>
      <c r="C168" s="14" t="n"/>
      <c r="D168" s="14" t="n"/>
      <c r="E168" s="15" t="n"/>
      <c r="F168" s="15" t="n"/>
      <c r="G168" s="15" t="n"/>
      <c r="H168" s="13">
        <f>IF($B168="","",IF($G168&lt;&gt;"","返却済み",IF(AND($F168&lt;&gt;"",$F168&lt;TODAY()),"期限超過","貸出中")))</f>
        <v/>
      </c>
      <c r="I168" s="14" t="n"/>
    </row>
    <row r="169">
      <c r="A169" s="13" t="n">
        <v>163</v>
      </c>
      <c r="B169" s="14" t="n"/>
      <c r="C169" s="14" t="n"/>
      <c r="D169" s="14" t="n"/>
      <c r="E169" s="15" t="n"/>
      <c r="F169" s="15" t="n"/>
      <c r="G169" s="15" t="n"/>
      <c r="H169" s="13">
        <f>IF($B169="","",IF($G169&lt;&gt;"","返却済み",IF(AND($F169&lt;&gt;"",$F169&lt;TODAY()),"期限超過","貸出中")))</f>
        <v/>
      </c>
      <c r="I169" s="14" t="n"/>
    </row>
    <row r="170">
      <c r="A170" s="13" t="n">
        <v>164</v>
      </c>
      <c r="B170" s="14" t="n"/>
      <c r="C170" s="14" t="n"/>
      <c r="D170" s="14" t="n"/>
      <c r="E170" s="15" t="n"/>
      <c r="F170" s="15" t="n"/>
      <c r="G170" s="15" t="n"/>
      <c r="H170" s="13">
        <f>IF($B170="","",IF($G170&lt;&gt;"","返却済み",IF(AND($F170&lt;&gt;"",$F170&lt;TODAY()),"期限超過","貸出中")))</f>
        <v/>
      </c>
      <c r="I170" s="14" t="n"/>
    </row>
    <row r="171">
      <c r="A171" s="13" t="n">
        <v>165</v>
      </c>
      <c r="B171" s="14" t="n"/>
      <c r="C171" s="14" t="n"/>
      <c r="D171" s="14" t="n"/>
      <c r="E171" s="15" t="n"/>
      <c r="F171" s="15" t="n"/>
      <c r="G171" s="15" t="n"/>
      <c r="H171" s="13">
        <f>IF($B171="","",IF($G171&lt;&gt;"","返却済み",IF(AND($F171&lt;&gt;"",$F171&lt;TODAY()),"期限超過","貸出中")))</f>
        <v/>
      </c>
      <c r="I171" s="14" t="n"/>
    </row>
    <row r="172">
      <c r="A172" s="13" t="n">
        <v>166</v>
      </c>
      <c r="B172" s="14" t="n"/>
      <c r="C172" s="14" t="n"/>
      <c r="D172" s="14" t="n"/>
      <c r="E172" s="15" t="n"/>
      <c r="F172" s="15" t="n"/>
      <c r="G172" s="15" t="n"/>
      <c r="H172" s="13">
        <f>IF($B172="","",IF($G172&lt;&gt;"","返却済み",IF(AND($F172&lt;&gt;"",$F172&lt;TODAY()),"期限超過","貸出中")))</f>
        <v/>
      </c>
      <c r="I172" s="14" t="n"/>
    </row>
    <row r="173">
      <c r="A173" s="13" t="n">
        <v>167</v>
      </c>
      <c r="B173" s="14" t="n"/>
      <c r="C173" s="14" t="n"/>
      <c r="D173" s="14" t="n"/>
      <c r="E173" s="15" t="n"/>
      <c r="F173" s="15" t="n"/>
      <c r="G173" s="15" t="n"/>
      <c r="H173" s="13">
        <f>IF($B173="","",IF($G173&lt;&gt;"","返却済み",IF(AND($F173&lt;&gt;"",$F173&lt;TODAY()),"期限超過","貸出中")))</f>
        <v/>
      </c>
      <c r="I173" s="14" t="n"/>
    </row>
    <row r="174">
      <c r="A174" s="13" t="n">
        <v>168</v>
      </c>
      <c r="B174" s="14" t="n"/>
      <c r="C174" s="14" t="n"/>
      <c r="D174" s="14" t="n"/>
      <c r="E174" s="15" t="n"/>
      <c r="F174" s="15" t="n"/>
      <c r="G174" s="15" t="n"/>
      <c r="H174" s="13">
        <f>IF($B174="","",IF($G174&lt;&gt;"","返却済み",IF(AND($F174&lt;&gt;"",$F174&lt;TODAY()),"期限超過","貸出中")))</f>
        <v/>
      </c>
      <c r="I174" s="14" t="n"/>
    </row>
    <row r="175">
      <c r="A175" s="13" t="n">
        <v>169</v>
      </c>
      <c r="B175" s="14" t="n"/>
      <c r="C175" s="14" t="n"/>
      <c r="D175" s="14" t="n"/>
      <c r="E175" s="15" t="n"/>
      <c r="F175" s="15" t="n"/>
      <c r="G175" s="15" t="n"/>
      <c r="H175" s="13">
        <f>IF($B175="","",IF($G175&lt;&gt;"","返却済み",IF(AND($F175&lt;&gt;"",$F175&lt;TODAY()),"期限超過","貸出中")))</f>
        <v/>
      </c>
      <c r="I175" s="14" t="n"/>
    </row>
    <row r="176">
      <c r="A176" s="13" t="n">
        <v>170</v>
      </c>
      <c r="B176" s="14" t="n"/>
      <c r="C176" s="14" t="n"/>
      <c r="D176" s="14" t="n"/>
      <c r="E176" s="15" t="n"/>
      <c r="F176" s="15" t="n"/>
      <c r="G176" s="15" t="n"/>
      <c r="H176" s="13">
        <f>IF($B176="","",IF($G176&lt;&gt;"","返却済み",IF(AND($F176&lt;&gt;"",$F176&lt;TODAY()),"期限超過","貸出中")))</f>
        <v/>
      </c>
      <c r="I176" s="14" t="n"/>
    </row>
    <row r="177">
      <c r="A177" s="13" t="n">
        <v>171</v>
      </c>
      <c r="B177" s="14" t="n"/>
      <c r="C177" s="14" t="n"/>
      <c r="D177" s="14" t="n"/>
      <c r="E177" s="15" t="n"/>
      <c r="F177" s="15" t="n"/>
      <c r="G177" s="15" t="n"/>
      <c r="H177" s="13">
        <f>IF($B177="","",IF($G177&lt;&gt;"","返却済み",IF(AND($F177&lt;&gt;"",$F177&lt;TODAY()),"期限超過","貸出中")))</f>
        <v/>
      </c>
      <c r="I177" s="14" t="n"/>
    </row>
    <row r="178">
      <c r="A178" s="13" t="n">
        <v>172</v>
      </c>
      <c r="B178" s="14" t="n"/>
      <c r="C178" s="14" t="n"/>
      <c r="D178" s="14" t="n"/>
      <c r="E178" s="15" t="n"/>
      <c r="F178" s="15" t="n"/>
      <c r="G178" s="15" t="n"/>
      <c r="H178" s="13">
        <f>IF($B178="","",IF($G178&lt;&gt;"","返却済み",IF(AND($F178&lt;&gt;"",$F178&lt;TODAY()),"期限超過","貸出中")))</f>
        <v/>
      </c>
      <c r="I178" s="14" t="n"/>
    </row>
    <row r="179">
      <c r="A179" s="13" t="n">
        <v>173</v>
      </c>
      <c r="B179" s="14" t="n"/>
      <c r="C179" s="14" t="n"/>
      <c r="D179" s="14" t="n"/>
      <c r="E179" s="15" t="n"/>
      <c r="F179" s="15" t="n"/>
      <c r="G179" s="15" t="n"/>
      <c r="H179" s="13">
        <f>IF($B179="","",IF($G179&lt;&gt;"","返却済み",IF(AND($F179&lt;&gt;"",$F179&lt;TODAY()),"期限超過","貸出中")))</f>
        <v/>
      </c>
      <c r="I179" s="14" t="n"/>
    </row>
    <row r="180">
      <c r="A180" s="13" t="n">
        <v>174</v>
      </c>
      <c r="B180" s="14" t="n"/>
      <c r="C180" s="14" t="n"/>
      <c r="D180" s="14" t="n"/>
      <c r="E180" s="15" t="n"/>
      <c r="F180" s="15" t="n"/>
      <c r="G180" s="15" t="n"/>
      <c r="H180" s="13">
        <f>IF($B180="","",IF($G180&lt;&gt;"","返却済み",IF(AND($F180&lt;&gt;"",$F180&lt;TODAY()),"期限超過","貸出中")))</f>
        <v/>
      </c>
      <c r="I180" s="14" t="n"/>
    </row>
    <row r="181">
      <c r="A181" s="13" t="n">
        <v>175</v>
      </c>
      <c r="B181" s="14" t="n"/>
      <c r="C181" s="14" t="n"/>
      <c r="D181" s="14" t="n"/>
      <c r="E181" s="15" t="n"/>
      <c r="F181" s="15" t="n"/>
      <c r="G181" s="15" t="n"/>
      <c r="H181" s="13">
        <f>IF($B181="","",IF($G181&lt;&gt;"","返却済み",IF(AND($F181&lt;&gt;"",$F181&lt;TODAY()),"期限超過","貸出中")))</f>
        <v/>
      </c>
      <c r="I181" s="14" t="n"/>
    </row>
    <row r="182">
      <c r="A182" s="13" t="n">
        <v>176</v>
      </c>
      <c r="B182" s="14" t="n"/>
      <c r="C182" s="14" t="n"/>
      <c r="D182" s="14" t="n"/>
      <c r="E182" s="15" t="n"/>
      <c r="F182" s="15" t="n"/>
      <c r="G182" s="15" t="n"/>
      <c r="H182" s="13">
        <f>IF($B182="","",IF($G182&lt;&gt;"","返却済み",IF(AND($F182&lt;&gt;"",$F182&lt;TODAY()),"期限超過","貸出中")))</f>
        <v/>
      </c>
      <c r="I182" s="14" t="n"/>
    </row>
    <row r="183">
      <c r="A183" s="13" t="n">
        <v>177</v>
      </c>
      <c r="B183" s="14" t="n"/>
      <c r="C183" s="14" t="n"/>
      <c r="D183" s="14" t="n"/>
      <c r="E183" s="15" t="n"/>
      <c r="F183" s="15" t="n"/>
      <c r="G183" s="15" t="n"/>
      <c r="H183" s="13">
        <f>IF($B183="","",IF($G183&lt;&gt;"","返却済み",IF(AND($F183&lt;&gt;"",$F183&lt;TODAY()),"期限超過","貸出中")))</f>
        <v/>
      </c>
      <c r="I183" s="14" t="n"/>
    </row>
    <row r="184">
      <c r="A184" s="13" t="n">
        <v>178</v>
      </c>
      <c r="B184" s="14" t="n"/>
      <c r="C184" s="14" t="n"/>
      <c r="D184" s="14" t="n"/>
      <c r="E184" s="15" t="n"/>
      <c r="F184" s="15" t="n"/>
      <c r="G184" s="15" t="n"/>
      <c r="H184" s="13">
        <f>IF($B184="","",IF($G184&lt;&gt;"","返却済み",IF(AND($F184&lt;&gt;"",$F184&lt;TODAY()),"期限超過","貸出中")))</f>
        <v/>
      </c>
      <c r="I184" s="14" t="n"/>
    </row>
    <row r="185">
      <c r="A185" s="13" t="n">
        <v>179</v>
      </c>
      <c r="B185" s="14" t="n"/>
      <c r="C185" s="14" t="n"/>
      <c r="D185" s="14" t="n"/>
      <c r="E185" s="15" t="n"/>
      <c r="F185" s="15" t="n"/>
      <c r="G185" s="15" t="n"/>
      <c r="H185" s="13">
        <f>IF($B185="","",IF($G185&lt;&gt;"","返却済み",IF(AND($F185&lt;&gt;"",$F185&lt;TODAY()),"期限超過","貸出中")))</f>
        <v/>
      </c>
      <c r="I185" s="14" t="n"/>
    </row>
    <row r="186">
      <c r="A186" s="13" t="n">
        <v>180</v>
      </c>
      <c r="B186" s="14" t="n"/>
      <c r="C186" s="14" t="n"/>
      <c r="D186" s="14" t="n"/>
      <c r="E186" s="15" t="n"/>
      <c r="F186" s="15" t="n"/>
      <c r="G186" s="15" t="n"/>
      <c r="H186" s="13">
        <f>IF($B186="","",IF($G186&lt;&gt;"","返却済み",IF(AND($F186&lt;&gt;"",$F186&lt;TODAY()),"期限超過","貸出中")))</f>
        <v/>
      </c>
      <c r="I186" s="14" t="n"/>
    </row>
    <row r="187">
      <c r="A187" s="13" t="n">
        <v>181</v>
      </c>
      <c r="B187" s="14" t="n"/>
      <c r="C187" s="14" t="n"/>
      <c r="D187" s="14" t="n"/>
      <c r="E187" s="15" t="n"/>
      <c r="F187" s="15" t="n"/>
      <c r="G187" s="15" t="n"/>
      <c r="H187" s="13">
        <f>IF($B187="","",IF($G187&lt;&gt;"","返却済み",IF(AND($F187&lt;&gt;"",$F187&lt;TODAY()),"期限超過","貸出中")))</f>
        <v/>
      </c>
      <c r="I187" s="14" t="n"/>
    </row>
    <row r="188">
      <c r="A188" s="13" t="n">
        <v>182</v>
      </c>
      <c r="B188" s="14" t="n"/>
      <c r="C188" s="14" t="n"/>
      <c r="D188" s="14" t="n"/>
      <c r="E188" s="15" t="n"/>
      <c r="F188" s="15" t="n"/>
      <c r="G188" s="15" t="n"/>
      <c r="H188" s="13">
        <f>IF($B188="","",IF($G188&lt;&gt;"","返却済み",IF(AND($F188&lt;&gt;"",$F188&lt;TODAY()),"期限超過","貸出中")))</f>
        <v/>
      </c>
      <c r="I188" s="14" t="n"/>
    </row>
    <row r="189">
      <c r="A189" s="13" t="n">
        <v>183</v>
      </c>
      <c r="B189" s="14" t="n"/>
      <c r="C189" s="14" t="n"/>
      <c r="D189" s="14" t="n"/>
      <c r="E189" s="15" t="n"/>
      <c r="F189" s="15" t="n"/>
      <c r="G189" s="15" t="n"/>
      <c r="H189" s="13">
        <f>IF($B189="","",IF($G189&lt;&gt;"","返却済み",IF(AND($F189&lt;&gt;"",$F189&lt;TODAY()),"期限超過","貸出中")))</f>
        <v/>
      </c>
      <c r="I189" s="14" t="n"/>
    </row>
    <row r="190">
      <c r="A190" s="13" t="n">
        <v>184</v>
      </c>
      <c r="B190" s="14" t="n"/>
      <c r="C190" s="14" t="n"/>
      <c r="D190" s="14" t="n"/>
      <c r="E190" s="15" t="n"/>
      <c r="F190" s="15" t="n"/>
      <c r="G190" s="15" t="n"/>
      <c r="H190" s="13">
        <f>IF($B190="","",IF($G190&lt;&gt;"","返却済み",IF(AND($F190&lt;&gt;"",$F190&lt;TODAY()),"期限超過","貸出中")))</f>
        <v/>
      </c>
      <c r="I190" s="14" t="n"/>
    </row>
    <row r="191">
      <c r="A191" s="13" t="n">
        <v>185</v>
      </c>
      <c r="B191" s="14" t="n"/>
      <c r="C191" s="14" t="n"/>
      <c r="D191" s="14" t="n"/>
      <c r="E191" s="15" t="n"/>
      <c r="F191" s="15" t="n"/>
      <c r="G191" s="15" t="n"/>
      <c r="H191" s="13">
        <f>IF($B191="","",IF($G191&lt;&gt;"","返却済み",IF(AND($F191&lt;&gt;"",$F191&lt;TODAY()),"期限超過","貸出中")))</f>
        <v/>
      </c>
      <c r="I191" s="14" t="n"/>
    </row>
    <row r="192">
      <c r="A192" s="13" t="n">
        <v>186</v>
      </c>
      <c r="B192" s="14" t="n"/>
      <c r="C192" s="14" t="n"/>
      <c r="D192" s="14" t="n"/>
      <c r="E192" s="15" t="n"/>
      <c r="F192" s="15" t="n"/>
      <c r="G192" s="15" t="n"/>
      <c r="H192" s="13">
        <f>IF($B192="","",IF($G192&lt;&gt;"","返却済み",IF(AND($F192&lt;&gt;"",$F192&lt;TODAY()),"期限超過","貸出中")))</f>
        <v/>
      </c>
      <c r="I192" s="14" t="n"/>
    </row>
    <row r="193">
      <c r="A193" s="13" t="n">
        <v>187</v>
      </c>
      <c r="B193" s="14" t="n"/>
      <c r="C193" s="14" t="n"/>
      <c r="D193" s="14" t="n"/>
      <c r="E193" s="15" t="n"/>
      <c r="F193" s="15" t="n"/>
      <c r="G193" s="15" t="n"/>
      <c r="H193" s="13">
        <f>IF($B193="","",IF($G193&lt;&gt;"","返却済み",IF(AND($F193&lt;&gt;"",$F193&lt;TODAY()),"期限超過","貸出中")))</f>
        <v/>
      </c>
      <c r="I193" s="14" t="n"/>
    </row>
    <row r="194">
      <c r="A194" s="13" t="n">
        <v>188</v>
      </c>
      <c r="B194" s="14" t="n"/>
      <c r="C194" s="14" t="n"/>
      <c r="D194" s="14" t="n"/>
      <c r="E194" s="15" t="n"/>
      <c r="F194" s="15" t="n"/>
      <c r="G194" s="15" t="n"/>
      <c r="H194" s="13">
        <f>IF($B194="","",IF($G194&lt;&gt;"","返却済み",IF(AND($F194&lt;&gt;"",$F194&lt;TODAY()),"期限超過","貸出中")))</f>
        <v/>
      </c>
      <c r="I194" s="14" t="n"/>
    </row>
    <row r="195">
      <c r="A195" s="13" t="n">
        <v>189</v>
      </c>
      <c r="B195" s="14" t="n"/>
      <c r="C195" s="14" t="n"/>
      <c r="D195" s="14" t="n"/>
      <c r="E195" s="15" t="n"/>
      <c r="F195" s="15" t="n"/>
      <c r="G195" s="15" t="n"/>
      <c r="H195" s="13">
        <f>IF($B195="","",IF($G195&lt;&gt;"","返却済み",IF(AND($F195&lt;&gt;"",$F195&lt;TODAY()),"期限超過","貸出中")))</f>
        <v/>
      </c>
      <c r="I195" s="14" t="n"/>
    </row>
    <row r="196">
      <c r="A196" s="13" t="n">
        <v>190</v>
      </c>
      <c r="B196" s="14" t="n"/>
      <c r="C196" s="14" t="n"/>
      <c r="D196" s="14" t="n"/>
      <c r="E196" s="15" t="n"/>
      <c r="F196" s="15" t="n"/>
      <c r="G196" s="15" t="n"/>
      <c r="H196" s="13">
        <f>IF($B196="","",IF($G196&lt;&gt;"","返却済み",IF(AND($F196&lt;&gt;"",$F196&lt;TODAY()),"期限超過","貸出中")))</f>
        <v/>
      </c>
      <c r="I196" s="14" t="n"/>
    </row>
    <row r="197">
      <c r="A197" s="13" t="n">
        <v>191</v>
      </c>
      <c r="B197" s="14" t="n"/>
      <c r="C197" s="14" t="n"/>
      <c r="D197" s="14" t="n"/>
      <c r="E197" s="15" t="n"/>
      <c r="F197" s="15" t="n"/>
      <c r="G197" s="15" t="n"/>
      <c r="H197" s="13">
        <f>IF($B197="","",IF($G197&lt;&gt;"","返却済み",IF(AND($F197&lt;&gt;"",$F197&lt;TODAY()),"期限超過","貸出中")))</f>
        <v/>
      </c>
      <c r="I197" s="14" t="n"/>
    </row>
    <row r="198">
      <c r="A198" s="13" t="n">
        <v>192</v>
      </c>
      <c r="B198" s="14" t="n"/>
      <c r="C198" s="14" t="n"/>
      <c r="D198" s="14" t="n"/>
      <c r="E198" s="15" t="n"/>
      <c r="F198" s="15" t="n"/>
      <c r="G198" s="15" t="n"/>
      <c r="H198" s="13">
        <f>IF($B198="","",IF($G198&lt;&gt;"","返却済み",IF(AND($F198&lt;&gt;"",$F198&lt;TODAY()),"期限超過","貸出中")))</f>
        <v/>
      </c>
      <c r="I198" s="14" t="n"/>
    </row>
    <row r="199">
      <c r="A199" s="13" t="n">
        <v>193</v>
      </c>
      <c r="B199" s="14" t="n"/>
      <c r="C199" s="14" t="n"/>
      <c r="D199" s="14" t="n"/>
      <c r="E199" s="15" t="n"/>
      <c r="F199" s="15" t="n"/>
      <c r="G199" s="15" t="n"/>
      <c r="H199" s="13">
        <f>IF($B199="","",IF($G199&lt;&gt;"","返却済み",IF(AND($F199&lt;&gt;"",$F199&lt;TODAY()),"期限超過","貸出中")))</f>
        <v/>
      </c>
      <c r="I199" s="14" t="n"/>
    </row>
    <row r="200">
      <c r="A200" s="13" t="n">
        <v>194</v>
      </c>
      <c r="B200" s="14" t="n"/>
      <c r="C200" s="14" t="n"/>
      <c r="D200" s="14" t="n"/>
      <c r="E200" s="15" t="n"/>
      <c r="F200" s="15" t="n"/>
      <c r="G200" s="15" t="n"/>
      <c r="H200" s="13">
        <f>IF($B200="","",IF($G200&lt;&gt;"","返却済み",IF(AND($F200&lt;&gt;"",$F200&lt;TODAY()),"期限超過","貸出中")))</f>
        <v/>
      </c>
      <c r="I200" s="14" t="n"/>
    </row>
    <row r="201">
      <c r="A201" s="13" t="n">
        <v>195</v>
      </c>
      <c r="B201" s="14" t="n"/>
      <c r="C201" s="14" t="n"/>
      <c r="D201" s="14" t="n"/>
      <c r="E201" s="15" t="n"/>
      <c r="F201" s="15" t="n"/>
      <c r="G201" s="15" t="n"/>
      <c r="H201" s="13">
        <f>IF($B201="","",IF($G201&lt;&gt;"","返却済み",IF(AND($F201&lt;&gt;"",$F201&lt;TODAY()),"期限超過","貸出中")))</f>
        <v/>
      </c>
      <c r="I201" s="14" t="n"/>
    </row>
    <row r="202">
      <c r="A202" s="13" t="n">
        <v>196</v>
      </c>
      <c r="B202" s="14" t="n"/>
      <c r="C202" s="14" t="n"/>
      <c r="D202" s="14" t="n"/>
      <c r="E202" s="15" t="n"/>
      <c r="F202" s="15" t="n"/>
      <c r="G202" s="15" t="n"/>
      <c r="H202" s="13">
        <f>IF($B202="","",IF($G202&lt;&gt;"","返却済み",IF(AND($F202&lt;&gt;"",$F202&lt;TODAY()),"期限超過","貸出中")))</f>
        <v/>
      </c>
      <c r="I202" s="14" t="n"/>
    </row>
    <row r="203">
      <c r="A203" s="13" t="n">
        <v>197</v>
      </c>
      <c r="B203" s="14" t="n"/>
      <c r="C203" s="14" t="n"/>
      <c r="D203" s="14" t="n"/>
      <c r="E203" s="15" t="n"/>
      <c r="F203" s="15" t="n"/>
      <c r="G203" s="15" t="n"/>
      <c r="H203" s="13">
        <f>IF($B203="","",IF($G203&lt;&gt;"","返却済み",IF(AND($F203&lt;&gt;"",$F203&lt;TODAY()),"期限超過","貸出中")))</f>
        <v/>
      </c>
      <c r="I203" s="14" t="n"/>
    </row>
    <row r="204">
      <c r="A204" s="13" t="n">
        <v>198</v>
      </c>
      <c r="B204" s="14" t="n"/>
      <c r="C204" s="14" t="n"/>
      <c r="D204" s="14" t="n"/>
      <c r="E204" s="15" t="n"/>
      <c r="F204" s="15" t="n"/>
      <c r="G204" s="15" t="n"/>
      <c r="H204" s="13">
        <f>IF($B204="","",IF($G204&lt;&gt;"","返却済み",IF(AND($F204&lt;&gt;"",$F204&lt;TODAY()),"期限超過","貸出中")))</f>
        <v/>
      </c>
      <c r="I204" s="14" t="n"/>
    </row>
    <row r="205">
      <c r="A205" s="13" t="n">
        <v>199</v>
      </c>
      <c r="B205" s="14" t="n"/>
      <c r="C205" s="14" t="n"/>
      <c r="D205" s="14" t="n"/>
      <c r="E205" s="15" t="n"/>
      <c r="F205" s="15" t="n"/>
      <c r="G205" s="15" t="n"/>
      <c r="H205" s="13">
        <f>IF($B205="","",IF($G205&lt;&gt;"","返却済み",IF(AND($F205&lt;&gt;"",$F205&lt;TODAY()),"期限超過","貸出中")))</f>
        <v/>
      </c>
      <c r="I205" s="14" t="n"/>
    </row>
  </sheetData>
  <autoFilter ref="A5:I205"/>
  <mergeCells count="9">
    <mergeCell ref="A1:C1"/>
    <mergeCell ref="D1:E1"/>
    <mergeCell ref="D2:E3"/>
    <mergeCell ref="F2:G3"/>
    <mergeCell ref="H1:I1"/>
    <mergeCell ref="H2:I3"/>
    <mergeCell ref="A3:C3"/>
    <mergeCell ref="F1:G1"/>
    <mergeCell ref="A2:C2"/>
  </mergeCells>
  <conditionalFormatting sqref="A7:I205">
    <cfRule type="expression" priority="1" dxfId="0">
      <formula>$H7="期限超過"</formula>
    </cfRule>
    <cfRule type="expression" priority="2" dxfId="1">
      <formula>$H7="返却済み"</formula>
    </cfRule>
  </conditionalFormatting>
  <dataValidations count="4">
    <dataValidation sqref="B7:B205" showDropDown="0" showInputMessage="0" showErrorMessage="0" allowBlank="1" type="list">
      <formula1>=物品マスタ!$A$3:$A$200</formula1>
    </dataValidation>
    <dataValidation sqref="E7:E205" showDropDown="0" showInputMessage="0" showErrorMessage="0" allowBlank="1" promptTitle="日付の入力" prompt="日付を入力してください（例 2026/7/15）。当日を入れるには Ctrl+; が便利です。" type="date" operator="between">
      <formula1>DATE(2000,1,1)</formula1>
      <formula2>DATE(2100,12,31)</formula2>
    </dataValidation>
    <dataValidation sqref="F7:F205" showDropDown="0" showInputMessage="0" showErrorMessage="0" allowBlank="1" promptTitle="日付の入力" prompt="日付を入力してください（例 2026/7/15）。当日を入れるには Ctrl+; が便利です。" type="date" operator="between">
      <formula1>DATE(2000,1,1)</formula1>
      <formula2>DATE(2100,12,31)</formula2>
    </dataValidation>
    <dataValidation sqref="G7:G205" showDropDown="0" showInputMessage="0" showErrorMessage="0" allowBlank="1" promptTitle="日付の入力" prompt="日付を入力してください（例 2026/7/15）。当日を入れるには Ctrl+; が便利です。" type="date" operator="between">
      <formula1>DATE(2000,1,1)</formula1>
      <formula2>DATE(2100,12,31)</formula2>
    </dataValidation>
  </dataValidations>
  <hyperlinks>
    <hyperlink xmlns:r="http://schemas.openxmlformats.org/officeDocument/2006/relationships" ref="A3" r:id="rId1"/>
  </hyperlink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C39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8" customWidth="1" min="3" max="3"/>
  </cols>
  <sheetData>
    <row r="1">
      <c r="A1" s="16" t="inlineStr">
        <is>
          <t>物品マスタ（登録した品名が貸出記録のプルダウンに出ます）</t>
        </is>
      </c>
    </row>
    <row r="2">
      <c r="A2" s="9" t="inlineStr">
        <is>
          <t>品名・管理番号</t>
        </is>
      </c>
      <c r="B2" s="9" t="inlineStr">
        <is>
          <t>分類</t>
        </is>
      </c>
      <c r="C2" s="9" t="inlineStr">
        <is>
          <t>保管場所</t>
        </is>
      </c>
    </row>
    <row r="3">
      <c r="A3" s="11" t="inlineStr">
        <is>
          <t>電動ドリル DR-01</t>
        </is>
      </c>
      <c r="B3" s="11" t="inlineStr">
        <is>
          <t>工具</t>
        </is>
      </c>
      <c r="C3" s="11" t="inlineStr">
        <is>
          <t>工具棚A</t>
        </is>
      </c>
    </row>
    <row r="4">
      <c r="A4" s="11" t="inlineStr">
        <is>
          <t>三脚 TP-02</t>
        </is>
      </c>
      <c r="B4" s="11" t="inlineStr">
        <is>
          <t>撮影機材</t>
        </is>
      </c>
      <c r="C4" s="11" t="inlineStr">
        <is>
          <t>備品庫</t>
        </is>
      </c>
    </row>
    <row r="5">
      <c r="A5" s="11" t="inlineStr">
        <is>
          <t>ノートPC PC-05</t>
        </is>
      </c>
      <c r="B5" s="11" t="inlineStr">
        <is>
          <t>IT機器</t>
        </is>
      </c>
      <c r="C5" s="11" t="inlineStr">
        <is>
          <t>総務</t>
        </is>
      </c>
    </row>
    <row r="6">
      <c r="A6" s="14" t="n"/>
      <c r="B6" s="14" t="n"/>
      <c r="C6" s="14" t="n"/>
    </row>
    <row r="7">
      <c r="A7" s="14" t="n"/>
      <c r="B7" s="14" t="n"/>
      <c r="C7" s="14" t="n"/>
    </row>
    <row r="8">
      <c r="A8" s="14" t="n"/>
      <c r="B8" s="14" t="n"/>
      <c r="C8" s="14" t="n"/>
    </row>
    <row r="9">
      <c r="A9" s="14" t="n"/>
      <c r="B9" s="14" t="n"/>
      <c r="C9" s="14" t="n"/>
    </row>
    <row r="10">
      <c r="A10" s="14" t="n"/>
      <c r="B10" s="14" t="n"/>
      <c r="C10" s="14" t="n"/>
    </row>
    <row r="11">
      <c r="A11" s="14" t="n"/>
      <c r="B11" s="14" t="n"/>
      <c r="C11" s="14" t="n"/>
    </row>
    <row r="12">
      <c r="A12" s="14" t="n"/>
      <c r="B12" s="14" t="n"/>
      <c r="C12" s="14" t="n"/>
    </row>
    <row r="13">
      <c r="A13" s="14" t="n"/>
      <c r="B13" s="14" t="n"/>
      <c r="C13" s="14" t="n"/>
    </row>
    <row r="14">
      <c r="A14" s="14" t="n"/>
      <c r="B14" s="14" t="n"/>
      <c r="C14" s="14" t="n"/>
    </row>
    <row r="15">
      <c r="A15" s="14" t="n"/>
      <c r="B15" s="14" t="n"/>
      <c r="C15" s="14" t="n"/>
    </row>
    <row r="16">
      <c r="A16" s="14" t="n"/>
      <c r="B16" s="14" t="n"/>
      <c r="C16" s="14" t="n"/>
    </row>
    <row r="17">
      <c r="A17" s="14" t="n"/>
      <c r="B17" s="14" t="n"/>
      <c r="C17" s="14" t="n"/>
    </row>
    <row r="18">
      <c r="A18" s="14" t="n"/>
      <c r="B18" s="14" t="n"/>
      <c r="C18" s="14" t="n"/>
    </row>
    <row r="19">
      <c r="A19" s="14" t="n"/>
      <c r="B19" s="14" t="n"/>
      <c r="C19" s="14" t="n"/>
    </row>
    <row r="20">
      <c r="A20" s="14" t="n"/>
      <c r="B20" s="14" t="n"/>
      <c r="C20" s="14" t="n"/>
    </row>
    <row r="21">
      <c r="A21" s="14" t="n"/>
      <c r="B21" s="14" t="n"/>
      <c r="C21" s="14" t="n"/>
    </row>
    <row r="22">
      <c r="A22" s="14" t="n"/>
      <c r="B22" s="14" t="n"/>
      <c r="C22" s="14" t="n"/>
    </row>
    <row r="23">
      <c r="A23" s="14" t="n"/>
      <c r="B23" s="14" t="n"/>
      <c r="C23" s="14" t="n"/>
    </row>
    <row r="24">
      <c r="A24" s="14" t="n"/>
      <c r="B24" s="14" t="n"/>
      <c r="C24" s="14" t="n"/>
    </row>
    <row r="25">
      <c r="A25" s="14" t="n"/>
      <c r="B25" s="14" t="n"/>
      <c r="C25" s="14" t="n"/>
    </row>
    <row r="26">
      <c r="A26" s="14" t="n"/>
      <c r="B26" s="14" t="n"/>
      <c r="C26" s="14" t="n"/>
    </row>
    <row r="27">
      <c r="A27" s="14" t="n"/>
      <c r="B27" s="14" t="n"/>
      <c r="C27" s="14" t="n"/>
    </row>
    <row r="28">
      <c r="A28" s="14" t="n"/>
      <c r="B28" s="14" t="n"/>
      <c r="C28" s="14" t="n"/>
    </row>
    <row r="29">
      <c r="A29" s="14" t="n"/>
      <c r="B29" s="14" t="n"/>
      <c r="C29" s="14" t="n"/>
    </row>
    <row r="30">
      <c r="A30" s="14" t="n"/>
      <c r="B30" s="14" t="n"/>
      <c r="C30" s="14" t="n"/>
    </row>
    <row r="31">
      <c r="A31" s="14" t="n"/>
      <c r="B31" s="14" t="n"/>
      <c r="C31" s="14" t="n"/>
    </row>
    <row r="32">
      <c r="A32" s="14" t="n"/>
      <c r="B32" s="14" t="n"/>
      <c r="C32" s="14" t="n"/>
    </row>
    <row r="33">
      <c r="A33" s="14" t="n"/>
      <c r="B33" s="14" t="n"/>
      <c r="C33" s="14" t="n"/>
    </row>
    <row r="34">
      <c r="A34" s="14" t="n"/>
      <c r="B34" s="14" t="n"/>
      <c r="C34" s="14" t="n"/>
    </row>
    <row r="35">
      <c r="A35" s="14" t="n"/>
      <c r="B35" s="14" t="n"/>
      <c r="C35" s="14" t="n"/>
    </row>
    <row r="36">
      <c r="A36" s="14" t="n"/>
      <c r="B36" s="14" t="n"/>
      <c r="C36" s="14" t="n"/>
    </row>
    <row r="37">
      <c r="A37" s="14" t="n"/>
      <c r="B37" s="14" t="n"/>
      <c r="C37" s="14" t="n"/>
    </row>
    <row r="38">
      <c r="A38" s="14" t="n"/>
      <c r="B38" s="14" t="n"/>
      <c r="C38" s="14" t="n"/>
    </row>
    <row r="39">
      <c r="A39" s="14" t="n"/>
      <c r="B39" s="14" t="n"/>
      <c r="C39" s="14" t="n"/>
    </row>
  </sheetData>
  <mergeCells count="1">
    <mergeCell ref="A1:C1"/>
  </mergeCells>
  <pageMargins left="0.75" right="0.75" top="1" bottom="1" header="0.5" footer="0.5"/>
  <pageSetup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3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3" customWidth="1" min="3" max="3"/>
    <col width="13" customWidth="1" min="4" max="4"/>
    <col width="13" customWidth="1" min="5" max="5"/>
    <col width="9" customWidth="1" min="6" max="6"/>
  </cols>
  <sheetData>
    <row r="1">
      <c r="A1" s="17" t="inlineStr">
        <is>
          <t>貸　出　簿</t>
        </is>
      </c>
    </row>
    <row r="2">
      <c r="A2" s="18" t="inlineStr">
        <is>
          <t>部署・保管場所：＿＿＿＿＿＿＿＿＿＿＿＿＿＿＿＿</t>
        </is>
      </c>
    </row>
    <row r="4" ht="26" customHeight="1">
      <c r="A4" s="19" t="inlineStr">
        <is>
          <t>品名・管理番号</t>
        </is>
      </c>
      <c r="B4" s="19" t="inlineStr">
        <is>
          <t>借りた人</t>
        </is>
      </c>
      <c r="C4" s="19" t="inlineStr">
        <is>
          <t>貸出日</t>
        </is>
      </c>
      <c r="D4" s="19" t="inlineStr">
        <is>
          <t>返却予定日</t>
        </is>
      </c>
      <c r="E4" s="19" t="inlineStr">
        <is>
          <t>返却日</t>
        </is>
      </c>
      <c r="F4" s="19" t="inlineStr">
        <is>
          <t>確認印</t>
        </is>
      </c>
    </row>
    <row r="5" ht="30" customHeight="1">
      <c r="A5" s="14" t="n"/>
      <c r="B5" s="14" t="n"/>
      <c r="C5" s="14" t="n"/>
      <c r="D5" s="14" t="n"/>
      <c r="E5" s="14" t="n"/>
      <c r="F5" s="14" t="n"/>
    </row>
    <row r="6" ht="30" customHeight="1">
      <c r="A6" s="14" t="n"/>
      <c r="B6" s="14" t="n"/>
      <c r="C6" s="14" t="n"/>
      <c r="D6" s="14" t="n"/>
      <c r="E6" s="14" t="n"/>
      <c r="F6" s="14" t="n"/>
    </row>
    <row r="7" ht="30" customHeight="1">
      <c r="A7" s="14" t="n"/>
      <c r="B7" s="14" t="n"/>
      <c r="C7" s="14" t="n"/>
      <c r="D7" s="14" t="n"/>
      <c r="E7" s="14" t="n"/>
      <c r="F7" s="14" t="n"/>
    </row>
    <row r="8" ht="30" customHeight="1">
      <c r="A8" s="14" t="n"/>
      <c r="B8" s="14" t="n"/>
      <c r="C8" s="14" t="n"/>
      <c r="D8" s="14" t="n"/>
      <c r="E8" s="14" t="n"/>
      <c r="F8" s="14" t="n"/>
    </row>
    <row r="9" ht="30" customHeight="1">
      <c r="A9" s="14" t="n"/>
      <c r="B9" s="14" t="n"/>
      <c r="C9" s="14" t="n"/>
      <c r="D9" s="14" t="n"/>
      <c r="E9" s="14" t="n"/>
      <c r="F9" s="14" t="n"/>
    </row>
    <row r="10" ht="30" customHeight="1">
      <c r="A10" s="14" t="n"/>
      <c r="B10" s="14" t="n"/>
      <c r="C10" s="14" t="n"/>
      <c r="D10" s="14" t="n"/>
      <c r="E10" s="14" t="n"/>
      <c r="F10" s="14" t="n"/>
    </row>
    <row r="11" ht="30" customHeight="1">
      <c r="A11" s="14" t="n"/>
      <c r="B11" s="14" t="n"/>
      <c r="C11" s="14" t="n"/>
      <c r="D11" s="14" t="n"/>
      <c r="E11" s="14" t="n"/>
      <c r="F11" s="14" t="n"/>
    </row>
    <row r="12" ht="30" customHeight="1">
      <c r="A12" s="14" t="n"/>
      <c r="B12" s="14" t="n"/>
      <c r="C12" s="14" t="n"/>
      <c r="D12" s="14" t="n"/>
      <c r="E12" s="14" t="n"/>
      <c r="F12" s="14" t="n"/>
    </row>
    <row r="13" ht="30" customHeight="1">
      <c r="A13" s="14" t="n"/>
      <c r="B13" s="14" t="n"/>
      <c r="C13" s="14" t="n"/>
      <c r="D13" s="14" t="n"/>
      <c r="E13" s="14" t="n"/>
      <c r="F13" s="14" t="n"/>
    </row>
    <row r="14" ht="30" customHeight="1">
      <c r="A14" s="14" t="n"/>
      <c r="B14" s="14" t="n"/>
      <c r="C14" s="14" t="n"/>
      <c r="D14" s="14" t="n"/>
      <c r="E14" s="14" t="n"/>
      <c r="F14" s="14" t="n"/>
    </row>
    <row r="15" ht="30" customHeight="1">
      <c r="A15" s="14" t="n"/>
      <c r="B15" s="14" t="n"/>
      <c r="C15" s="14" t="n"/>
      <c r="D15" s="14" t="n"/>
      <c r="E15" s="14" t="n"/>
      <c r="F15" s="14" t="n"/>
    </row>
    <row r="16" ht="30" customHeight="1">
      <c r="A16" s="14" t="n"/>
      <c r="B16" s="14" t="n"/>
      <c r="C16" s="14" t="n"/>
      <c r="D16" s="14" t="n"/>
      <c r="E16" s="14" t="n"/>
      <c r="F16" s="14" t="n"/>
    </row>
    <row r="17" ht="30" customHeight="1">
      <c r="A17" s="14" t="n"/>
      <c r="B17" s="14" t="n"/>
      <c r="C17" s="14" t="n"/>
      <c r="D17" s="14" t="n"/>
      <c r="E17" s="14" t="n"/>
      <c r="F17" s="14" t="n"/>
    </row>
    <row r="18" ht="30" customHeight="1">
      <c r="A18" s="14" t="n"/>
      <c r="B18" s="14" t="n"/>
      <c r="C18" s="14" t="n"/>
      <c r="D18" s="14" t="n"/>
      <c r="E18" s="14" t="n"/>
      <c r="F18" s="14" t="n"/>
    </row>
    <row r="19" ht="30" customHeight="1">
      <c r="A19" s="14" t="n"/>
      <c r="B19" s="14" t="n"/>
      <c r="C19" s="14" t="n"/>
      <c r="D19" s="14" t="n"/>
      <c r="E19" s="14" t="n"/>
      <c r="F19" s="14" t="n"/>
    </row>
    <row r="20" ht="30" customHeight="1">
      <c r="A20" s="14" t="n"/>
      <c r="B20" s="14" t="n"/>
      <c r="C20" s="14" t="n"/>
      <c r="D20" s="14" t="n"/>
      <c r="E20" s="14" t="n"/>
      <c r="F20" s="14" t="n"/>
    </row>
    <row r="21" ht="30" customHeight="1">
      <c r="A21" s="14" t="n"/>
      <c r="B21" s="14" t="n"/>
      <c r="C21" s="14" t="n"/>
      <c r="D21" s="14" t="n"/>
      <c r="E21" s="14" t="n"/>
      <c r="F21" s="14" t="n"/>
    </row>
    <row r="22" ht="30" customHeight="1">
      <c r="A22" s="14" t="n"/>
      <c r="B22" s="14" t="n"/>
      <c r="C22" s="14" t="n"/>
      <c r="D22" s="14" t="n"/>
      <c r="E22" s="14" t="n"/>
      <c r="F22" s="14" t="n"/>
    </row>
    <row r="23" ht="30" customHeight="1">
      <c r="A23" s="14" t="n"/>
      <c r="B23" s="14" t="n"/>
      <c r="C23" s="14" t="n"/>
      <c r="D23" s="14" t="n"/>
      <c r="E23" s="14" t="n"/>
      <c r="F23" s="14" t="n"/>
    </row>
    <row r="24" ht="30" customHeight="1">
      <c r="A24" s="14" t="n"/>
      <c r="B24" s="14" t="n"/>
      <c r="C24" s="14" t="n"/>
      <c r="D24" s="14" t="n"/>
      <c r="E24" s="14" t="n"/>
      <c r="F24" s="14" t="n"/>
    </row>
    <row r="25" ht="30" customHeight="1">
      <c r="A25" s="14" t="n"/>
      <c r="B25" s="14" t="n"/>
      <c r="C25" s="14" t="n"/>
      <c r="D25" s="14" t="n"/>
      <c r="E25" s="14" t="n"/>
      <c r="F25" s="14" t="n"/>
    </row>
    <row r="26" ht="30" customHeight="1">
      <c r="A26" s="14" t="n"/>
      <c r="B26" s="14" t="n"/>
      <c r="C26" s="14" t="n"/>
      <c r="D26" s="14" t="n"/>
      <c r="E26" s="14" t="n"/>
      <c r="F26" s="14" t="n"/>
    </row>
    <row r="27" ht="30" customHeight="1">
      <c r="A27" s="14" t="n"/>
      <c r="B27" s="14" t="n"/>
      <c r="C27" s="14" t="n"/>
      <c r="D27" s="14" t="n"/>
      <c r="E27" s="14" t="n"/>
      <c r="F27" s="14" t="n"/>
    </row>
    <row r="28" ht="30" customHeight="1">
      <c r="A28" s="14" t="n"/>
      <c r="B28" s="14" t="n"/>
      <c r="C28" s="14" t="n"/>
      <c r="D28" s="14" t="n"/>
      <c r="E28" s="14" t="n"/>
      <c r="F28" s="14" t="n"/>
    </row>
    <row r="29" ht="30" customHeight="1">
      <c r="A29" s="14" t="n"/>
      <c r="B29" s="14" t="n"/>
      <c r="C29" s="14" t="n"/>
      <c r="D29" s="14" t="n"/>
      <c r="E29" s="14" t="n"/>
      <c r="F29" s="14" t="n"/>
    </row>
    <row r="30" ht="30" customHeight="1">
      <c r="A30" s="14" t="n"/>
      <c r="B30" s="14" t="n"/>
      <c r="C30" s="14" t="n"/>
      <c r="D30" s="14" t="n"/>
      <c r="E30" s="14" t="n"/>
      <c r="F30" s="14" t="n"/>
    </row>
    <row r="31" ht="30" customHeight="1">
      <c r="A31" s="14" t="n"/>
      <c r="B31" s="14" t="n"/>
      <c r="C31" s="14" t="n"/>
      <c r="D31" s="14" t="n"/>
      <c r="E31" s="14" t="n"/>
      <c r="F31" s="14" t="n"/>
    </row>
    <row r="32" ht="30" customHeight="1">
      <c r="A32" s="14" t="n"/>
      <c r="B32" s="14" t="n"/>
      <c r="C32" s="14" t="n"/>
      <c r="D32" s="14" t="n"/>
      <c r="E32" s="14" t="n"/>
      <c r="F32" s="14" t="n"/>
    </row>
    <row r="33" ht="30" customHeight="1">
      <c r="A33" s="14" t="n"/>
      <c r="B33" s="14" t="n"/>
      <c r="C33" s="14" t="n"/>
      <c r="D33" s="14" t="n"/>
      <c r="E33" s="14" t="n"/>
      <c r="F33" s="14" t="n"/>
    </row>
    <row r="34" ht="30" customHeight="1">
      <c r="A34" s="14" t="n"/>
      <c r="B34" s="14" t="n"/>
      <c r="C34" s="14" t="n"/>
      <c r="D34" s="14" t="n"/>
      <c r="E34" s="14" t="n"/>
      <c r="F34" s="14" t="n"/>
    </row>
  </sheetData>
  <mergeCells count="2">
    <mergeCell ref="A2:F2"/>
    <mergeCell ref="A1:F1"/>
  </mergeCells>
  <pageMargins left="0.75" right="0.75" top="1" bottom="1" header="0.5" footer="0.5"/>
  <pageSetup orientation="portrait" fitToHeight="1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8"/>
  <sheetViews>
    <sheetView showGridLines="0" workbookViewId="0">
      <selection activeCell="A1" sqref="A1"/>
    </sheetView>
  </sheetViews>
  <sheetFormatPr baseColWidth="8" defaultRowHeight="15"/>
  <cols>
    <col width="95" customWidth="1" min="1" max="1"/>
  </cols>
  <sheetData>
    <row r="1" ht="20" customHeight="1">
      <c r="A1" s="20" t="inlineStr">
        <is>
          <t>■ このテンプレートの使い方</t>
        </is>
      </c>
    </row>
    <row r="2" ht="20" customHeight="1">
      <c r="A2" s="21" t="inlineStr">
        <is>
          <t>① 「物品マスタ」に、貸し出す物品の品名・管理番号を登録します。</t>
        </is>
      </c>
    </row>
    <row r="3" ht="20" customHeight="1">
      <c r="A3" s="21" t="inlineStr">
        <is>
          <t>② 「貸出記録」で品名をプルダウンから選び、借主名・貸出日・返却予定日を記入します。</t>
        </is>
      </c>
    </row>
    <row r="4" ht="20" customHeight="1">
      <c r="A4" s="21" t="inlineStr">
        <is>
          <t xml:space="preserve">　 ※ 日付欄は当日なら Ctrl+;（セミコロン）で今日の日付をすばやく入力できます。</t>
        </is>
      </c>
    </row>
    <row r="5" ht="20" customHeight="1">
      <c r="A5" s="21" t="inlineStr">
        <is>
          <t>③ 返却されたら「返却日」を記入。「状態」は自動で切り替わります（貸出中／返却済み／期限超過）。</t>
        </is>
      </c>
    </row>
    <row r="6" ht="20" customHeight="1">
      <c r="A6" s="21" t="inlineStr">
        <is>
          <t>④ 返却予定日を過ぎた行は自動で赤くなり、上部に「期限超過◯件」と表示されます。</t>
        </is>
      </c>
    </row>
    <row r="7" ht="20" customHeight="1">
      <c r="A7" s="21" t="inlineStr">
        <is>
          <t>⑤ 見出し行のフィルタで状態を「貸出中」に絞ると、いま外に出ている物品だけを一覧できます。</t>
        </is>
      </c>
    </row>
    <row r="8" ht="20" customHeight="1">
      <c r="A8" s="21" t="inlineStr">
        <is>
          <t>⑥ 1行目（No.0）は記入例です。消さずに残しておくと入力の参考になります。</t>
        </is>
      </c>
    </row>
    <row r="9" ht="20" customHeight="1">
      <c r="A9" s="21" t="inlineStr">
        <is>
          <t>⑦ 紙で運用したい場合は「印刷用（手書き）」シートを A4 で印刷してお使いください。</t>
        </is>
      </c>
    </row>
    <row r="10" ht="20" customHeight="1">
      <c r="A10" s="21" t="inlineStr"/>
    </row>
    <row r="11" ht="20" customHeight="1">
      <c r="A11" s="20" t="inlineStr">
        <is>
          <t>■ Excel 管理が大変になってきたら、KashiTe（カシテ）</t>
        </is>
      </c>
    </row>
    <row r="12" ht="20" customHeight="1">
      <c r="A12" s="21" t="inlineStr">
        <is>
          <t>・記入漏れが多い、借りる人が書いてくれない、「今だれが持ってる？」の問い合わせが増えた——</t>
        </is>
      </c>
    </row>
    <row r="13" ht="20" customHeight="1">
      <c r="A13" s="21" t="inlineStr">
        <is>
          <t xml:space="preserve">　そんな悩みが出てきたら、貸出台帳を自動化するタイミングです。</t>
        </is>
      </c>
    </row>
    <row r="14" ht="20" customHeight="1">
      <c r="A14" s="21" t="inlineStr">
        <is>
          <t>・KashiTe なら、物品ごとの QR コードを借りる人がスマホで読むだけで貸出・返却が自動記録されます。</t>
        </is>
      </c>
    </row>
    <row r="15" ht="20" customHeight="1">
      <c r="A15" s="21" t="inlineStr">
        <is>
          <t>・借りる人の登録・アプリは不要。管理者は QR を印刷して貼るだけ。無料で始められます。</t>
        </is>
      </c>
    </row>
    <row r="17" ht="24" customHeight="1">
      <c r="A17" s="22" t="inlineStr">
        <is>
          <t>▶ KashiTe に無料登録する（1分・クレジットカード不要）</t>
        </is>
      </c>
    </row>
    <row r="18">
      <c r="A18" s="23" t="inlineStr">
        <is>
          <t xml:space="preserve">　サービス紹介： https://kashi-te.com</t>
        </is>
      </c>
    </row>
  </sheetData>
  <hyperlinks>
    <hyperlink xmlns:r="http://schemas.openxmlformats.org/officeDocument/2006/relationships" ref="A17" r:id="rId1"/>
    <hyperlink xmlns:r="http://schemas.openxmlformats.org/officeDocument/2006/relationships" ref="A18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2026-07-15T02:13:37Z</dcterms:created>
  <dcterms:modified xsi:type="dcterms:W3CDTF">2026-07-15T02:13:37Z</dcterms:modified>
</cp:coreProperties>
</file>